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<sst xmlns="http://schemas.openxmlformats.org/spreadsheetml/2006/main" count="327" uniqueCount="174">
  <si>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</si>
  <si>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</si>
  <si>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</si>
  <si>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</si>
  <si>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</si>
  <si>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</si>
  <si>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</si>
  <si>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</si>
  <si>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</si>
  <si>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</si>
  <si>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</si>
  <si>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</si>
  <si>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</si>
  <si>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</si>
  <si>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</si>
  <si>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</si>
  <si>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</si>
  <si>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</si>
  <si>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</si>
  <si>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 xml:space="preserve"> (五）教育支出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</si>
  <si>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</si>
  <si>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</si>
  <si>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</si>
  <si>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</si>
  <si>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</si>
  <si>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</si>
  <si>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</si>
  <si>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</si>
  <si>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</si>
  <si>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</si>
  <si>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</si>
  <si>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</si>
  <si>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</si>
  <si>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</si>
  <si>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</si>
  <si>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</si>
  <si>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</si>
  <si>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</si>
  <si>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</si>
  <si>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</si>
  <si>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初中教育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</si>
  <si>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</si>
  <si>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</si>
  <si>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</si>
  <si>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</si>
  <si>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</si>
  <si>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</si>
  <si>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</si>
  <si>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</si>
  <si>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</si>
  <si>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</si>
  <si>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</si>
  <si>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</si>
  <si>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</si>
  <si>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……</t>
  </si>
  <si>
    <t>备注：本表按照政府收支分类科目列示到项级科目</t>
  </si>
  <si>
    <t>附件5：</t>
  </si>
  <si>
    <t>一般公共预算基本支出表</t>
  </si>
  <si>
    <t>单位：县中学</t>
  </si>
  <si>
    <t>表三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</si>
  <si>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</si>
  <si>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</si>
  <si>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</si>
  <si>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</si>
  <si>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</si>
  <si>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</si>
  <si>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</si>
  <si>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</si>
  <si>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</si>
  <si>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</si>
  <si>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</si>
  <si>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</si>
  <si>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</si>
  <si>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</si>
  <si>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</si>
  <si>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</si>
  <si>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</si>
  <si>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</si>
  <si>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</si>
  <si>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</si>
  <si>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</si>
  <si>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</si>
  <si>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</si>
  <si>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</si>
  <si>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</si>
  <si>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</si>
  <si>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</si>
  <si>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</si>
  <si>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</si>
  <si>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</si>
  <si>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</si>
  <si>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</si>
  <si>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</si>
  <si>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</si>
  <si>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</si>
  <si>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</si>
  <si>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</si>
  <si>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</si>
  <si>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</si>
  <si>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</si>
  <si>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</si>
  <si>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</si>
  <si>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</si>
  <si>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</si>
  <si>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</si>
  <si>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</si>
  <si>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</si>
  <si>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</si>
  <si>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</si>
  <si>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</si>
  <si>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</si>
  <si>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</si>
  <si>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</si>
  <si>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</si>
  <si>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</si>
  <si>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</si>
  <si>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</si>
  <si>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工会经费</t>
  </si>
  <si>
    <t>福利费</t>
  </si>
  <si>
    <t>其他交通费用</t>
  </si>
  <si>
    <t>会议费</t>
  </si>
  <si>
    <t>培训费</t>
  </si>
  <si>
    <t>专用材料购置费</t>
  </si>
  <si>
    <t>专用材料费</t>
  </si>
  <si>
    <t>公务接待费</t>
  </si>
  <si>
    <t>14</t>
  </si>
  <si>
    <t>公务用车运行维护费</t>
  </si>
  <si>
    <t>15</t>
  </si>
  <si>
    <t>维修（护）费</t>
  </si>
  <si>
    <t>16</t>
  </si>
  <si>
    <t>其他商品和服务支出</t>
  </si>
  <si>
    <t>17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</si>
  <si>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</si>
  <si>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</si>
  <si>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</si>
  <si>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</si>
  <si>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</si>
  <si>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</si>
  <si>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</si>
  <si>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</si>
  <si>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</si>
  <si>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</si>
  <si>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</si>
  <si>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</si>
  <si>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</si>
  <si>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</si>
  <si>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</si>
  <si>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2019年本部门未安排政府政府性基金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</si>
  <si>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</si>
  <si>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</si>
  <si>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</si>
  <si>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</si>
  <si>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</si>
  <si>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</si>
  <si>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</si>
  <si>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</si>
  <si>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</si>
  <si>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</si>
  <si>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</si>
  <si>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</si>
  <si>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</si>
  <si>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</si>
  <si>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</si>
  <si>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</si>
  <si>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</si>
  <si>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</si>
  <si>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</si>
  <si>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</si>
  <si>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</si>
  <si>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部门支出总表</t>
  </si>
  <si>
    <t>单位:县中学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</si>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</sst>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###,###,###,##0.00"/>
  </numFmts>
  <fonts count="44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华文楷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color indexed="8"/>
      <name val="方正小标宋简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5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4" borderId="5" applyNumberFormat="0" applyAlignment="0" applyProtection="0"/>
    <xf numFmtId="0" fontId="37" fillId="35" borderId="6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30" fillId="42" borderId="0" applyNumberFormat="0" applyBorder="0" applyAlignment="0" applyProtection="0"/>
    <xf numFmtId="0" fontId="27" fillId="34" borderId="8" applyNumberFormat="0" applyAlignment="0" applyProtection="0"/>
    <xf numFmtId="0" fontId="31" fillId="13" borderId="5" applyNumberFormat="0" applyAlignment="0" applyProtection="0"/>
    <xf numFmtId="0" fontId="2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7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86" fontId="18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/>
    </xf>
    <xf numFmtId="0" fontId="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5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H20" sqref="H20"/>
    </sheetView>
  </sheetViews>
  <sheetFormatPr defaultColWidth="9.00390625" defaultRowHeight="30" customHeight="1"/>
  <cols>
    <col min="1" max="1" width="22.75390625" style="29" customWidth="1"/>
    <col min="2" max="2" width="8.375" style="29" customWidth="1"/>
    <col min="3" max="3" width="25.875" style="29" customWidth="1"/>
    <col min="4" max="4" width="8.375" style="29" customWidth="1"/>
    <col min="5" max="6" width="12.50390625" style="29" customWidth="1"/>
    <col min="7" max="16384" width="9.00390625" style="29" customWidth="1"/>
  </cols>
  <sheetData>
    <row r="1" spans="1:6" ht="30" customHeight="1">
      <c r="A1" s="69" t="s">
        <v>0</v>
      </c>
      <c r="B1" s="69"/>
      <c r="C1" s="69"/>
      <c r="D1" s="69"/>
      <c r="E1" s="69"/>
      <c r="F1" s="69"/>
    </row>
    <row r="2" spans="1:6" ht="30" customHeight="1">
      <c r="A2" s="70" t="s">
        <v>1</v>
      </c>
      <c r="B2" s="70"/>
      <c r="C2" s="65"/>
      <c r="D2" s="65"/>
      <c r="E2" s="70" t="s">
        <v>2</v>
      </c>
      <c r="F2" s="70"/>
    </row>
    <row r="3" spans="1:6" ht="30" customHeight="1">
      <c r="A3" s="71" t="s">
        <v>3</v>
      </c>
      <c r="B3" s="72"/>
      <c r="C3" s="71" t="s">
        <v>4</v>
      </c>
      <c r="D3" s="73"/>
      <c r="E3" s="73"/>
      <c r="F3" s="72"/>
    </row>
    <row r="4" spans="1:6" ht="30" customHeight="1">
      <c r="A4" s="31" t="s">
        <v>5</v>
      </c>
      <c r="B4" s="31" t="s">
        <v>6</v>
      </c>
      <c r="C4" s="31" t="s">
        <v>5</v>
      </c>
      <c r="D4" s="31" t="s">
        <v>7</v>
      </c>
      <c r="E4" s="31" t="s">
        <v>8</v>
      </c>
      <c r="F4" s="31" t="s">
        <v>9</v>
      </c>
    </row>
    <row r="5" spans="1:6" ht="30" customHeight="1">
      <c r="A5" s="31" t="s">
        <v>10</v>
      </c>
      <c r="B5" s="31">
        <v>3580.16</v>
      </c>
      <c r="C5" s="66" t="s">
        <v>11</v>
      </c>
      <c r="D5" s="31">
        <v>3580.16</v>
      </c>
      <c r="E5" s="31">
        <v>3580.16</v>
      </c>
      <c r="F5" s="31"/>
    </row>
    <row r="6" spans="1:6" ht="30" customHeight="1">
      <c r="A6" s="67" t="s">
        <v>12</v>
      </c>
      <c r="B6" s="31">
        <v>3580.16</v>
      </c>
      <c r="C6" s="17" t="s">
        <v>13</v>
      </c>
      <c r="D6" s="31"/>
      <c r="E6" s="31"/>
      <c r="F6" s="31"/>
    </row>
    <row r="7" spans="1:6" ht="30" customHeight="1">
      <c r="A7" s="67" t="s">
        <v>14</v>
      </c>
      <c r="B7" s="31"/>
      <c r="C7" s="17" t="s">
        <v>15</v>
      </c>
      <c r="D7" s="31"/>
      <c r="E7" s="68"/>
      <c r="F7" s="31"/>
    </row>
    <row r="8" spans="1:6" ht="30" customHeight="1">
      <c r="A8" s="31"/>
      <c r="B8" s="31"/>
      <c r="C8" s="17" t="s">
        <v>16</v>
      </c>
      <c r="D8" s="31"/>
      <c r="E8" s="68"/>
      <c r="F8" s="31"/>
    </row>
    <row r="9" spans="1:6" ht="30" customHeight="1">
      <c r="A9" s="31" t="s">
        <v>17</v>
      </c>
      <c r="B9" s="31"/>
      <c r="C9" s="17" t="s">
        <v>18</v>
      </c>
      <c r="D9" s="31"/>
      <c r="E9" s="68"/>
      <c r="F9" s="31"/>
    </row>
    <row r="10" spans="1:6" ht="30" customHeight="1">
      <c r="A10" s="67" t="s">
        <v>12</v>
      </c>
      <c r="B10" s="31"/>
      <c r="C10" s="17" t="s">
        <v>19</v>
      </c>
      <c r="D10" s="31">
        <f>E10</f>
        <v>2965.39</v>
      </c>
      <c r="E10" s="68">
        <v>2965.39</v>
      </c>
      <c r="F10" s="31"/>
    </row>
    <row r="11" spans="1:6" ht="30" customHeight="1">
      <c r="A11" s="67" t="s">
        <v>14</v>
      </c>
      <c r="B11" s="31"/>
      <c r="C11" s="17" t="s">
        <v>20</v>
      </c>
      <c r="D11" s="31"/>
      <c r="E11" s="68"/>
      <c r="F11" s="31"/>
    </row>
    <row r="12" spans="1:6" ht="30" customHeight="1">
      <c r="A12" s="31"/>
      <c r="B12" s="31"/>
      <c r="C12" s="17" t="s">
        <v>21</v>
      </c>
      <c r="D12" s="31"/>
      <c r="E12" s="68"/>
      <c r="F12" s="31"/>
    </row>
    <row r="13" spans="1:6" ht="30" customHeight="1">
      <c r="A13" s="31"/>
      <c r="B13" s="31"/>
      <c r="C13" s="17" t="s">
        <v>22</v>
      </c>
      <c r="D13" s="31">
        <f>E13</f>
        <v>393.08</v>
      </c>
      <c r="E13" s="68">
        <v>393.08</v>
      </c>
      <c r="F13" s="31"/>
    </row>
    <row r="14" spans="1:6" ht="30" customHeight="1">
      <c r="A14" s="31"/>
      <c r="B14" s="31"/>
      <c r="C14" s="17" t="s">
        <v>23</v>
      </c>
      <c r="D14" s="31">
        <f>E14</f>
        <v>146.95</v>
      </c>
      <c r="E14" s="68">
        <v>146.95</v>
      </c>
      <c r="F14" s="31"/>
    </row>
    <row r="15" spans="1:6" ht="30" customHeight="1">
      <c r="A15" s="31"/>
      <c r="B15" s="31"/>
      <c r="C15" s="17" t="s">
        <v>24</v>
      </c>
      <c r="D15" s="31">
        <f>E15</f>
        <v>74.74</v>
      </c>
      <c r="E15" s="36">
        <v>74.74</v>
      </c>
      <c r="F15" s="31"/>
    </row>
    <row r="16" spans="1:6" ht="30" customHeight="1">
      <c r="A16" s="31"/>
      <c r="B16" s="31"/>
      <c r="C16" s="20" t="s">
        <v>25</v>
      </c>
      <c r="D16" s="31"/>
      <c r="E16" s="31"/>
      <c r="F16" s="31"/>
    </row>
    <row r="17" spans="1:6" ht="30" customHeight="1">
      <c r="A17" s="31"/>
      <c r="B17" s="31"/>
      <c r="C17" s="31"/>
      <c r="D17" s="31"/>
      <c r="E17" s="31"/>
      <c r="F17" s="31"/>
    </row>
    <row r="18" spans="1:6" ht="30" customHeight="1">
      <c r="A18" s="31" t="s">
        <v>26</v>
      </c>
      <c r="B18" s="31">
        <f>B10+B6</f>
        <v>3580.16</v>
      </c>
      <c r="C18" s="31" t="s">
        <v>27</v>
      </c>
      <c r="D18" s="31">
        <f>D16+D15+D14+D13+D12+D11+D10+D9+D8+D7+D6</f>
        <v>3580.16</v>
      </c>
      <c r="E18" s="31">
        <f>E16+E15+E14+E13+E12+E11+E10+E9+E8+E7+E6</f>
        <v>3580.16</v>
      </c>
      <c r="F18" s="31"/>
    </row>
    <row r="19" ht="30" customHeight="1">
      <c r="A19" s="2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B5" sqref="B5:B20"/>
    </sheetView>
  </sheetViews>
  <sheetFormatPr defaultColWidth="11.125" defaultRowHeight="30" customHeight="1"/>
  <cols>
    <col min="1" max="1" width="11.125" style="56" customWidth="1"/>
    <col min="2" max="2" width="22.625" style="56" customWidth="1"/>
    <col min="3" max="16384" width="11.125" style="56" customWidth="1"/>
  </cols>
  <sheetData>
    <row r="1" spans="1:6" ht="30" customHeight="1">
      <c r="A1" s="57"/>
      <c r="B1" s="58"/>
      <c r="C1" s="59" t="s">
        <v>28</v>
      </c>
      <c r="D1" s="58"/>
      <c r="E1" s="58"/>
      <c r="F1" s="58"/>
    </row>
    <row r="2" spans="1:6" ht="30" customHeight="1">
      <c r="A2" s="74" t="s">
        <v>29</v>
      </c>
      <c r="B2" s="74"/>
      <c r="C2" s="74"/>
      <c r="D2" s="74"/>
      <c r="E2" s="74"/>
      <c r="F2" s="74"/>
    </row>
    <row r="3" spans="1:6" ht="30" customHeight="1">
      <c r="A3" s="75" t="s">
        <v>30</v>
      </c>
      <c r="B3" s="75"/>
      <c r="C3" s="75" t="s">
        <v>31</v>
      </c>
      <c r="D3" s="75"/>
      <c r="E3" s="75"/>
      <c r="F3" s="75" t="s">
        <v>32</v>
      </c>
    </row>
    <row r="4" spans="1:6" ht="30" customHeight="1">
      <c r="A4" s="60" t="s">
        <v>33</v>
      </c>
      <c r="B4" s="60" t="s">
        <v>34</v>
      </c>
      <c r="C4" s="60" t="s">
        <v>35</v>
      </c>
      <c r="D4" s="60" t="s">
        <v>36</v>
      </c>
      <c r="E4" s="60" t="s">
        <v>37</v>
      </c>
      <c r="F4" s="75"/>
    </row>
    <row r="5" spans="1:6" ht="30" customHeight="1">
      <c r="A5" s="60">
        <v>205</v>
      </c>
      <c r="B5" s="60" t="s">
        <v>38</v>
      </c>
      <c r="C5" s="60">
        <f>D5+E5</f>
        <v>2965.3900000000003</v>
      </c>
      <c r="D5" s="60">
        <f>D6</f>
        <v>2839.59</v>
      </c>
      <c r="E5" s="60">
        <f>E7</f>
        <v>125.8</v>
      </c>
      <c r="F5" s="60"/>
    </row>
    <row r="6" spans="1:6" ht="30" customHeight="1">
      <c r="A6" s="60">
        <v>20502</v>
      </c>
      <c r="B6" s="60" t="s">
        <v>39</v>
      </c>
      <c r="C6" s="60">
        <f aca="true" t="shared" si="0" ref="C6:C21">D6+E6</f>
        <v>2965.3900000000003</v>
      </c>
      <c r="D6" s="62">
        <f>D7</f>
        <v>2839.59</v>
      </c>
      <c r="E6" s="62">
        <v>125.8</v>
      </c>
      <c r="F6" s="60"/>
    </row>
    <row r="7" spans="1:6" ht="30" customHeight="1">
      <c r="A7" s="60">
        <v>2050203</v>
      </c>
      <c r="B7" s="60" t="s">
        <v>40</v>
      </c>
      <c r="C7" s="60">
        <f t="shared" si="0"/>
        <v>2965.3900000000003</v>
      </c>
      <c r="D7" s="62">
        <v>2839.59</v>
      </c>
      <c r="E7" s="62">
        <v>125.8</v>
      </c>
      <c r="F7" s="60"/>
    </row>
    <row r="8" spans="1:6" ht="30" customHeight="1">
      <c r="A8" s="60">
        <v>208</v>
      </c>
      <c r="B8" s="60" t="s">
        <v>41</v>
      </c>
      <c r="C8" s="60">
        <f t="shared" si="0"/>
        <v>393.08</v>
      </c>
      <c r="D8" s="62">
        <v>393.08</v>
      </c>
      <c r="E8" s="62"/>
      <c r="F8" s="60"/>
    </row>
    <row r="9" spans="1:6" ht="30" customHeight="1">
      <c r="A9" s="60">
        <v>20826</v>
      </c>
      <c r="B9" s="60" t="s">
        <v>42</v>
      </c>
      <c r="C9" s="60">
        <f t="shared" si="0"/>
        <v>367.36</v>
      </c>
      <c r="D9" s="60">
        <v>367.36</v>
      </c>
      <c r="E9" s="62"/>
      <c r="F9" s="60"/>
    </row>
    <row r="10" spans="1:6" ht="30" customHeight="1">
      <c r="A10" s="60">
        <v>2082699</v>
      </c>
      <c r="B10" s="60" t="s">
        <v>43</v>
      </c>
      <c r="C10" s="60">
        <f t="shared" si="0"/>
        <v>367.36</v>
      </c>
      <c r="D10" s="60">
        <v>367.36</v>
      </c>
      <c r="E10" s="62"/>
      <c r="F10" s="60"/>
    </row>
    <row r="11" spans="1:6" ht="30" customHeight="1">
      <c r="A11" s="60">
        <v>20827</v>
      </c>
      <c r="B11" s="60" t="s">
        <v>44</v>
      </c>
      <c r="C11" s="60">
        <f t="shared" si="0"/>
        <v>25.72</v>
      </c>
      <c r="D11" s="62">
        <v>25.72</v>
      </c>
      <c r="E11" s="62"/>
      <c r="F11" s="60"/>
    </row>
    <row r="12" spans="1:6" ht="30" customHeight="1">
      <c r="A12" s="60">
        <v>2082701</v>
      </c>
      <c r="B12" s="60" t="s">
        <v>45</v>
      </c>
      <c r="C12" s="60">
        <f t="shared" si="0"/>
        <v>9.19</v>
      </c>
      <c r="D12" s="62">
        <v>9.19</v>
      </c>
      <c r="E12" s="62"/>
      <c r="F12" s="60"/>
    </row>
    <row r="13" spans="1:6" ht="30" customHeight="1">
      <c r="A13" s="60">
        <v>2082702</v>
      </c>
      <c r="B13" s="60" t="s">
        <v>46</v>
      </c>
      <c r="C13" s="60">
        <f t="shared" si="0"/>
        <v>3.67</v>
      </c>
      <c r="D13" s="62">
        <v>3.67</v>
      </c>
      <c r="E13" s="62"/>
      <c r="F13" s="60"/>
    </row>
    <row r="14" spans="1:6" ht="30" customHeight="1">
      <c r="A14" s="60">
        <v>2082703</v>
      </c>
      <c r="B14" s="60" t="s">
        <v>47</v>
      </c>
      <c r="C14" s="60">
        <f t="shared" si="0"/>
        <v>12.86</v>
      </c>
      <c r="D14" s="62">
        <v>12.86</v>
      </c>
      <c r="E14" s="62"/>
      <c r="F14" s="60"/>
    </row>
    <row r="15" spans="1:6" ht="30" customHeight="1">
      <c r="A15" s="60">
        <v>210</v>
      </c>
      <c r="B15" s="60" t="s">
        <v>48</v>
      </c>
      <c r="C15" s="60">
        <f t="shared" si="0"/>
        <v>146.95</v>
      </c>
      <c r="D15" s="62">
        <v>146.95</v>
      </c>
      <c r="E15" s="62"/>
      <c r="F15" s="60"/>
    </row>
    <row r="16" spans="1:6" ht="30" customHeight="1">
      <c r="A16" s="60">
        <v>21012</v>
      </c>
      <c r="B16" s="60" t="s">
        <v>49</v>
      </c>
      <c r="C16" s="60">
        <f t="shared" si="0"/>
        <v>146.95</v>
      </c>
      <c r="D16" s="62">
        <v>146.95</v>
      </c>
      <c r="E16" s="62"/>
      <c r="F16" s="60"/>
    </row>
    <row r="17" spans="1:6" ht="30" customHeight="1">
      <c r="A17" s="60">
        <v>2101201</v>
      </c>
      <c r="B17" s="60" t="s">
        <v>50</v>
      </c>
      <c r="C17" s="60">
        <f t="shared" si="0"/>
        <v>146.95</v>
      </c>
      <c r="D17" s="62">
        <v>146.95</v>
      </c>
      <c r="E17" s="62"/>
      <c r="F17" s="60"/>
    </row>
    <row r="18" spans="1:6" ht="30" customHeight="1">
      <c r="A18" s="60">
        <v>221</v>
      </c>
      <c r="B18" s="60" t="s">
        <v>51</v>
      </c>
      <c r="C18" s="60">
        <f t="shared" si="0"/>
        <v>74.74</v>
      </c>
      <c r="D18" s="63">
        <v>74.74</v>
      </c>
      <c r="E18" s="62"/>
      <c r="F18" s="60"/>
    </row>
    <row r="19" spans="1:6" ht="30" customHeight="1">
      <c r="A19" s="60">
        <v>22102</v>
      </c>
      <c r="B19" s="60" t="s">
        <v>52</v>
      </c>
      <c r="C19" s="60">
        <f t="shared" si="0"/>
        <v>74.74</v>
      </c>
      <c r="D19" s="63">
        <v>74.74</v>
      </c>
      <c r="E19" s="62"/>
      <c r="F19" s="60"/>
    </row>
    <row r="20" spans="1:6" ht="30" customHeight="1">
      <c r="A20" s="60">
        <v>2210201</v>
      </c>
      <c r="B20" s="60" t="s">
        <v>53</v>
      </c>
      <c r="C20" s="60">
        <f t="shared" si="0"/>
        <v>74.74</v>
      </c>
      <c r="D20" s="63">
        <v>74.74</v>
      </c>
      <c r="E20" s="62"/>
      <c r="F20" s="60"/>
    </row>
    <row r="21" spans="1:6" ht="30" customHeight="1">
      <c r="A21" s="60" t="s">
        <v>7</v>
      </c>
      <c r="B21" s="61" t="s">
        <v>54</v>
      </c>
      <c r="C21" s="60">
        <f t="shared" si="0"/>
        <v>3580.16</v>
      </c>
      <c r="D21" s="64">
        <f>D5+D8+D15+D18</f>
        <v>3454.3599999999997</v>
      </c>
      <c r="E21" s="64">
        <f>E5</f>
        <v>125.8</v>
      </c>
      <c r="F21" s="60"/>
    </row>
    <row r="22" spans="1:6" ht="30" customHeight="1">
      <c r="A22" s="76" t="s">
        <v>55</v>
      </c>
      <c r="B22" s="77"/>
      <c r="C22" s="77"/>
      <c r="D22" s="77"/>
      <c r="E22" s="77"/>
      <c r="F22" s="77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L26" sqref="L26"/>
    </sheetView>
  </sheetViews>
  <sheetFormatPr defaultColWidth="9.00390625" defaultRowHeight="28.5" customHeight="1"/>
  <cols>
    <col min="1" max="2" width="5.125" style="1" customWidth="1"/>
    <col min="3" max="3" width="13.75390625" style="1" customWidth="1"/>
    <col min="4" max="4" width="9.00390625" style="1" customWidth="1"/>
    <col min="5" max="6" width="4.875" style="1" customWidth="1"/>
    <col min="7" max="7" width="15.375" style="1" customWidth="1"/>
    <col min="8" max="10" width="9.00390625" style="1" customWidth="1"/>
    <col min="11" max="11" width="6.25390625" style="1" customWidth="1"/>
    <col min="12" max="12" width="12.875" style="37" customWidth="1"/>
    <col min="13" max="16384" width="9.00390625" style="1" customWidth="1"/>
  </cols>
  <sheetData>
    <row r="1" spans="1:11" ht="28.5" customHeight="1">
      <c r="A1" s="38" t="s">
        <v>56</v>
      </c>
      <c r="B1" s="78" t="s">
        <v>57</v>
      </c>
      <c r="C1" s="78"/>
      <c r="D1" s="78"/>
      <c r="E1" s="78"/>
      <c r="F1" s="78"/>
      <c r="G1" s="78"/>
      <c r="H1" s="78"/>
      <c r="I1" s="78"/>
      <c r="J1" s="78"/>
      <c r="K1" s="54"/>
    </row>
    <row r="2" spans="1:11" ht="17.25" customHeight="1">
      <c r="A2" s="79" t="s">
        <v>58</v>
      </c>
      <c r="B2" s="79"/>
      <c r="C2" s="79"/>
      <c r="F2" s="39"/>
      <c r="I2" s="1" t="s">
        <v>59</v>
      </c>
      <c r="J2" s="80" t="s">
        <v>2</v>
      </c>
      <c r="K2" s="80"/>
    </row>
    <row r="3" spans="1:11" ht="16.5" customHeight="1">
      <c r="A3" s="81" t="s">
        <v>60</v>
      </c>
      <c r="B3" s="81"/>
      <c r="C3" s="81"/>
      <c r="D3" s="82"/>
      <c r="E3" s="81" t="s">
        <v>61</v>
      </c>
      <c r="F3" s="81"/>
      <c r="G3" s="81"/>
      <c r="H3" s="81"/>
      <c r="I3" s="81"/>
      <c r="J3" s="81"/>
      <c r="K3" s="81"/>
    </row>
    <row r="4" spans="1:11" ht="16.5" customHeight="1">
      <c r="A4" s="81" t="s">
        <v>33</v>
      </c>
      <c r="B4" s="81"/>
      <c r="C4" s="81" t="s">
        <v>34</v>
      </c>
      <c r="D4" s="82" t="s">
        <v>7</v>
      </c>
      <c r="E4" s="81" t="s">
        <v>33</v>
      </c>
      <c r="F4" s="81"/>
      <c r="G4" s="83" t="s">
        <v>34</v>
      </c>
      <c r="H4" s="83" t="s">
        <v>62</v>
      </c>
      <c r="I4" s="83"/>
      <c r="J4" s="83"/>
      <c r="K4" s="83" t="s">
        <v>32</v>
      </c>
    </row>
    <row r="5" spans="1:11" ht="16.5" customHeight="1">
      <c r="A5" s="41" t="s">
        <v>63</v>
      </c>
      <c r="B5" s="40" t="s">
        <v>64</v>
      </c>
      <c r="C5" s="81"/>
      <c r="D5" s="82"/>
      <c r="E5" s="41" t="s">
        <v>63</v>
      </c>
      <c r="F5" s="40" t="s">
        <v>64</v>
      </c>
      <c r="G5" s="83"/>
      <c r="H5" s="4" t="s">
        <v>7</v>
      </c>
      <c r="I5" s="4" t="s">
        <v>65</v>
      </c>
      <c r="J5" s="4" t="s">
        <v>66</v>
      </c>
      <c r="K5" s="83"/>
    </row>
    <row r="6" spans="1:11" ht="16.5" customHeight="1">
      <c r="A6" s="42">
        <v>501</v>
      </c>
      <c r="B6" s="43"/>
      <c r="C6" s="4" t="s">
        <v>67</v>
      </c>
      <c r="D6" s="44">
        <v>2605.1699999999996</v>
      </c>
      <c r="E6" s="4">
        <v>301</v>
      </c>
      <c r="F6" s="4"/>
      <c r="G6" s="4" t="s">
        <v>68</v>
      </c>
      <c r="H6" s="7">
        <v>2605.1699999999996</v>
      </c>
      <c r="I6" s="7">
        <v>2605.1699999999996</v>
      </c>
      <c r="J6" s="7"/>
      <c r="K6" s="7"/>
    </row>
    <row r="7" spans="1:12" ht="16.5" customHeight="1">
      <c r="A7" s="84"/>
      <c r="B7" s="91" t="s">
        <v>69</v>
      </c>
      <c r="C7" s="83" t="s">
        <v>70</v>
      </c>
      <c r="D7" s="101">
        <v>1787.13</v>
      </c>
      <c r="E7" s="83"/>
      <c r="F7" s="43" t="s">
        <v>69</v>
      </c>
      <c r="G7" s="4" t="s">
        <v>71</v>
      </c>
      <c r="H7" s="7">
        <v>659.86</v>
      </c>
      <c r="I7" s="7">
        <v>659.86</v>
      </c>
      <c r="J7" s="7"/>
      <c r="K7" s="7"/>
      <c r="L7" s="55"/>
    </row>
    <row r="8" spans="1:11" ht="16.5" customHeight="1">
      <c r="A8" s="84"/>
      <c r="B8" s="91"/>
      <c r="C8" s="83"/>
      <c r="D8" s="102"/>
      <c r="E8" s="83"/>
      <c r="F8" s="43" t="s">
        <v>72</v>
      </c>
      <c r="G8" s="4" t="s">
        <v>73</v>
      </c>
      <c r="H8" s="7">
        <v>989.79</v>
      </c>
      <c r="I8" s="7">
        <v>989.79</v>
      </c>
      <c r="J8" s="7"/>
      <c r="K8" s="7"/>
    </row>
    <row r="9" spans="1:11" ht="16.5" customHeight="1">
      <c r="A9" s="84"/>
      <c r="B9" s="91"/>
      <c r="C9" s="83"/>
      <c r="D9" s="102"/>
      <c r="E9" s="83"/>
      <c r="F9" s="43" t="s">
        <v>74</v>
      </c>
      <c r="G9" s="4" t="s">
        <v>75</v>
      </c>
      <c r="H9" s="7">
        <v>137.48</v>
      </c>
      <c r="I9" s="7">
        <v>137.48</v>
      </c>
      <c r="J9" s="7"/>
      <c r="K9" s="7"/>
    </row>
    <row r="10" spans="1:11" ht="16.5" customHeight="1">
      <c r="A10" s="85"/>
      <c r="B10" s="92" t="s">
        <v>72</v>
      </c>
      <c r="C10" s="95" t="s">
        <v>76</v>
      </c>
      <c r="D10" s="103">
        <v>540.03</v>
      </c>
      <c r="E10" s="83"/>
      <c r="F10" s="43" t="s">
        <v>77</v>
      </c>
      <c r="G10" s="4" t="s">
        <v>78</v>
      </c>
      <c r="H10" s="7">
        <v>25.72</v>
      </c>
      <c r="I10" s="7">
        <v>25.72</v>
      </c>
      <c r="J10" s="7"/>
      <c r="K10" s="7"/>
    </row>
    <row r="11" spans="1:11" ht="25.5" customHeight="1">
      <c r="A11" s="86"/>
      <c r="B11" s="93"/>
      <c r="C11" s="96"/>
      <c r="D11" s="104"/>
      <c r="E11" s="83"/>
      <c r="F11" s="43" t="s">
        <v>79</v>
      </c>
      <c r="G11" s="4" t="s">
        <v>80</v>
      </c>
      <c r="H11" s="7">
        <v>367.36</v>
      </c>
      <c r="I11" s="7">
        <v>367.36</v>
      </c>
      <c r="J11" s="7"/>
      <c r="K11" s="7"/>
    </row>
    <row r="12" spans="1:11" ht="28.5" customHeight="1">
      <c r="A12" s="86"/>
      <c r="B12" s="93"/>
      <c r="C12" s="96"/>
      <c r="D12" s="104"/>
      <c r="E12" s="83"/>
      <c r="F12" s="43" t="s">
        <v>81</v>
      </c>
      <c r="G12" s="4" t="s">
        <v>82</v>
      </c>
      <c r="H12" s="7">
        <v>146.95</v>
      </c>
      <c r="I12" s="7">
        <v>146.95</v>
      </c>
      <c r="J12" s="7"/>
      <c r="K12" s="7"/>
    </row>
    <row r="13" spans="1:11" ht="15" customHeight="1">
      <c r="A13" s="45"/>
      <c r="B13" s="46"/>
      <c r="C13" s="47"/>
      <c r="D13" s="105"/>
      <c r="E13" s="83"/>
      <c r="F13" s="43" t="s">
        <v>83</v>
      </c>
      <c r="G13" s="4" t="s">
        <v>84</v>
      </c>
      <c r="H13" s="7">
        <v>0</v>
      </c>
      <c r="I13" s="7"/>
      <c r="J13" s="7"/>
      <c r="K13" s="7"/>
    </row>
    <row r="14" spans="1:11" ht="15" customHeight="1">
      <c r="A14" s="42"/>
      <c r="B14" s="43" t="s">
        <v>74</v>
      </c>
      <c r="C14" s="4" t="s">
        <v>53</v>
      </c>
      <c r="D14" s="44">
        <v>74.74</v>
      </c>
      <c r="E14" s="4"/>
      <c r="F14" s="43" t="s">
        <v>85</v>
      </c>
      <c r="G14" s="4" t="s">
        <v>53</v>
      </c>
      <c r="H14" s="7">
        <v>74.74</v>
      </c>
      <c r="I14" s="7">
        <v>74.74</v>
      </c>
      <c r="J14" s="7"/>
      <c r="K14" s="7"/>
    </row>
    <row r="15" spans="1:11" ht="25.5" customHeight="1">
      <c r="A15" s="85"/>
      <c r="B15" s="91" t="s">
        <v>86</v>
      </c>
      <c r="C15" s="97" t="s">
        <v>87</v>
      </c>
      <c r="D15" s="103">
        <v>203.27</v>
      </c>
      <c r="E15" s="83"/>
      <c r="F15" s="43" t="s">
        <v>86</v>
      </c>
      <c r="G15" s="4" t="s">
        <v>88</v>
      </c>
      <c r="H15" s="7">
        <v>120.46</v>
      </c>
      <c r="I15" s="7">
        <v>120.46</v>
      </c>
      <c r="J15" s="7"/>
      <c r="K15" s="7"/>
    </row>
    <row r="16" spans="1:11" ht="25.5" customHeight="1">
      <c r="A16" s="86"/>
      <c r="B16" s="91"/>
      <c r="C16" s="98"/>
      <c r="D16" s="104"/>
      <c r="E16" s="83"/>
      <c r="F16" s="43" t="s">
        <v>86</v>
      </c>
      <c r="G16" s="4" t="s">
        <v>89</v>
      </c>
      <c r="H16" s="7">
        <v>0</v>
      </c>
      <c r="I16" s="7"/>
      <c r="J16" s="7"/>
      <c r="K16" s="7"/>
    </row>
    <row r="17" spans="1:11" ht="17.25" customHeight="1">
      <c r="A17" s="87"/>
      <c r="B17" s="91"/>
      <c r="C17" s="99"/>
      <c r="D17" s="105"/>
      <c r="E17" s="83"/>
      <c r="F17" s="43" t="s">
        <v>86</v>
      </c>
      <c r="G17" s="4" t="s">
        <v>87</v>
      </c>
      <c r="H17" s="7">
        <v>82.81</v>
      </c>
      <c r="I17" s="7">
        <v>82.81</v>
      </c>
      <c r="J17" s="7"/>
      <c r="K17" s="7"/>
    </row>
    <row r="18" spans="1:11" ht="17.25" customHeight="1">
      <c r="A18" s="6">
        <v>509</v>
      </c>
      <c r="B18" s="43"/>
      <c r="C18" s="4" t="s">
        <v>90</v>
      </c>
      <c r="D18" s="51">
        <v>577.1999999999999</v>
      </c>
      <c r="E18" s="4">
        <v>303</v>
      </c>
      <c r="F18" s="4"/>
      <c r="G18" s="4" t="s">
        <v>90</v>
      </c>
      <c r="H18" s="7">
        <v>577.1999999999999</v>
      </c>
      <c r="I18" s="7">
        <v>577.1999999999999</v>
      </c>
      <c r="J18" s="7"/>
      <c r="K18" s="7"/>
    </row>
    <row r="19" spans="1:11" ht="17.25" customHeight="1">
      <c r="A19" s="88"/>
      <c r="B19" s="92" t="s">
        <v>69</v>
      </c>
      <c r="C19" s="95" t="s">
        <v>91</v>
      </c>
      <c r="D19" s="103"/>
      <c r="E19" s="83"/>
      <c r="F19" s="43" t="s">
        <v>72</v>
      </c>
      <c r="G19" s="4" t="s">
        <v>92</v>
      </c>
      <c r="H19" s="7">
        <v>0</v>
      </c>
      <c r="I19" s="7"/>
      <c r="J19" s="7"/>
      <c r="K19" s="7"/>
    </row>
    <row r="20" spans="1:11" ht="17.25" customHeight="1">
      <c r="A20" s="89"/>
      <c r="B20" s="93"/>
      <c r="C20" s="96"/>
      <c r="D20" s="104"/>
      <c r="E20" s="83"/>
      <c r="F20" s="43" t="s">
        <v>93</v>
      </c>
      <c r="G20" s="4" t="s">
        <v>94</v>
      </c>
      <c r="H20" s="7">
        <v>0</v>
      </c>
      <c r="I20" s="7"/>
      <c r="J20" s="7"/>
      <c r="K20" s="7"/>
    </row>
    <row r="21" spans="1:11" ht="17.25" customHeight="1">
      <c r="A21" s="89"/>
      <c r="B21" s="93"/>
      <c r="C21" s="96"/>
      <c r="D21" s="104"/>
      <c r="E21" s="83"/>
      <c r="F21" s="43" t="s">
        <v>95</v>
      </c>
      <c r="G21" s="4" t="s">
        <v>96</v>
      </c>
      <c r="H21" s="7">
        <v>0</v>
      </c>
      <c r="I21" s="7"/>
      <c r="J21" s="7"/>
      <c r="K21" s="7"/>
    </row>
    <row r="22" spans="1:11" ht="17.25" customHeight="1">
      <c r="A22" s="89"/>
      <c r="B22" s="93"/>
      <c r="C22" s="96"/>
      <c r="D22" s="104"/>
      <c r="E22" s="83"/>
      <c r="F22" s="43" t="s">
        <v>97</v>
      </c>
      <c r="G22" s="4" t="s">
        <v>98</v>
      </c>
      <c r="H22" s="7">
        <v>0</v>
      </c>
      <c r="I22" s="7"/>
      <c r="J22" s="7"/>
      <c r="K22" s="7"/>
    </row>
    <row r="23" spans="1:11" ht="17.25" customHeight="1">
      <c r="A23" s="89"/>
      <c r="B23" s="93"/>
      <c r="C23" s="96"/>
      <c r="D23" s="104"/>
      <c r="E23" s="83"/>
      <c r="F23" s="43" t="s">
        <v>99</v>
      </c>
      <c r="G23" s="4" t="s">
        <v>100</v>
      </c>
      <c r="H23" s="7">
        <v>0</v>
      </c>
      <c r="I23" s="7"/>
      <c r="J23" s="7"/>
      <c r="K23" s="7"/>
    </row>
    <row r="24" spans="1:12" ht="17.25" customHeight="1">
      <c r="A24" s="90"/>
      <c r="B24" s="94"/>
      <c r="C24" s="100"/>
      <c r="D24" s="105"/>
      <c r="E24" s="83"/>
      <c r="F24" s="43" t="s">
        <v>101</v>
      </c>
      <c r="G24" s="4" t="s">
        <v>102</v>
      </c>
      <c r="H24" s="7">
        <v>0</v>
      </c>
      <c r="I24" s="7"/>
      <c r="J24" s="7"/>
      <c r="K24" s="7"/>
      <c r="L24" s="1"/>
    </row>
    <row r="25" spans="1:12" ht="17.25" customHeight="1">
      <c r="A25" s="6"/>
      <c r="B25" s="43" t="s">
        <v>72</v>
      </c>
      <c r="C25" s="50" t="s">
        <v>103</v>
      </c>
      <c r="D25" s="48">
        <v>574.3</v>
      </c>
      <c r="E25" s="4"/>
      <c r="F25" s="43" t="s">
        <v>79</v>
      </c>
      <c r="G25" s="4" t="s">
        <v>103</v>
      </c>
      <c r="H25" s="7">
        <v>574.3</v>
      </c>
      <c r="I25" s="7">
        <v>574.3</v>
      </c>
      <c r="J25" s="7"/>
      <c r="K25" s="7"/>
      <c r="L25" s="1"/>
    </row>
    <row r="26" spans="1:12" ht="23.25" customHeight="1">
      <c r="A26" s="42"/>
      <c r="B26" s="43" t="s">
        <v>86</v>
      </c>
      <c r="C26" s="4" t="s">
        <v>104</v>
      </c>
      <c r="D26" s="44">
        <v>2.9</v>
      </c>
      <c r="E26" s="4"/>
      <c r="F26" s="43" t="s">
        <v>86</v>
      </c>
      <c r="G26" s="4" t="s">
        <v>105</v>
      </c>
      <c r="H26" s="7"/>
      <c r="I26" s="7">
        <v>2.9</v>
      </c>
      <c r="J26" s="7"/>
      <c r="K26" s="7"/>
      <c r="L26" s="1"/>
    </row>
    <row r="27" spans="1:14" ht="14.25" customHeight="1">
      <c r="A27" s="42" t="s">
        <v>106</v>
      </c>
      <c r="B27" s="43"/>
      <c r="C27" s="4" t="s">
        <v>107</v>
      </c>
      <c r="D27" s="44">
        <v>271.99</v>
      </c>
      <c r="E27" s="4">
        <v>302</v>
      </c>
      <c r="F27" s="4"/>
      <c r="G27" s="4" t="s">
        <v>108</v>
      </c>
      <c r="H27" s="7">
        <v>271.99</v>
      </c>
      <c r="I27" s="7">
        <v>0</v>
      </c>
      <c r="J27" s="7">
        <v>271.99</v>
      </c>
      <c r="K27" s="7"/>
      <c r="M27" s="37"/>
      <c r="N27" s="37"/>
    </row>
    <row r="28" spans="1:11" ht="14.25" customHeight="1">
      <c r="A28" s="85"/>
      <c r="B28" s="92" t="s">
        <v>69</v>
      </c>
      <c r="C28" s="95" t="s">
        <v>109</v>
      </c>
      <c r="D28" s="103">
        <v>240.76</v>
      </c>
      <c r="E28" s="83"/>
      <c r="F28" s="43" t="s">
        <v>69</v>
      </c>
      <c r="G28" s="4" t="s">
        <v>110</v>
      </c>
      <c r="H28" s="7">
        <v>148.76</v>
      </c>
      <c r="I28" s="7"/>
      <c r="J28" s="7">
        <v>149.26</v>
      </c>
      <c r="K28" s="7"/>
    </row>
    <row r="29" spans="1:11" ht="14.25" customHeight="1">
      <c r="A29" s="86"/>
      <c r="B29" s="93"/>
      <c r="C29" s="96"/>
      <c r="D29" s="104"/>
      <c r="E29" s="83"/>
      <c r="F29" s="43" t="s">
        <v>72</v>
      </c>
      <c r="G29" s="4" t="s">
        <v>111</v>
      </c>
      <c r="H29" s="7">
        <v>0</v>
      </c>
      <c r="I29" s="7"/>
      <c r="J29" s="7">
        <v>0</v>
      </c>
      <c r="K29" s="7"/>
    </row>
    <row r="30" spans="1:11" ht="14.25" customHeight="1">
      <c r="A30" s="86"/>
      <c r="B30" s="93"/>
      <c r="C30" s="96"/>
      <c r="D30" s="104"/>
      <c r="E30" s="83"/>
      <c r="F30" s="43" t="s">
        <v>74</v>
      </c>
      <c r="G30" s="4" t="s">
        <v>112</v>
      </c>
      <c r="H30" s="7">
        <v>0</v>
      </c>
      <c r="I30" s="7"/>
      <c r="J30" s="7">
        <v>0</v>
      </c>
      <c r="K30" s="7"/>
    </row>
    <row r="31" spans="1:11" ht="14.25" customHeight="1">
      <c r="A31" s="86"/>
      <c r="B31" s="93"/>
      <c r="C31" s="96"/>
      <c r="D31" s="104"/>
      <c r="E31" s="83"/>
      <c r="F31" s="43" t="s">
        <v>93</v>
      </c>
      <c r="G31" s="4" t="s">
        <v>113</v>
      </c>
      <c r="H31" s="7">
        <v>30</v>
      </c>
      <c r="I31" s="7"/>
      <c r="J31" s="7">
        <v>30</v>
      </c>
      <c r="K31" s="7"/>
    </row>
    <row r="32" spans="1:11" ht="14.25" customHeight="1">
      <c r="A32" s="86"/>
      <c r="B32" s="93"/>
      <c r="C32" s="96"/>
      <c r="D32" s="104"/>
      <c r="E32" s="83"/>
      <c r="F32" s="43" t="s">
        <v>95</v>
      </c>
      <c r="G32" s="4" t="s">
        <v>114</v>
      </c>
      <c r="H32" s="7">
        <v>0</v>
      </c>
      <c r="I32" s="7"/>
      <c r="J32" s="7">
        <v>0</v>
      </c>
      <c r="K32" s="7"/>
    </row>
    <row r="33" spans="1:11" ht="14.25" customHeight="1">
      <c r="A33" s="86"/>
      <c r="B33" s="93"/>
      <c r="C33" s="96"/>
      <c r="D33" s="104"/>
      <c r="E33" s="83"/>
      <c r="F33" s="43" t="s">
        <v>97</v>
      </c>
      <c r="G33" s="4" t="s">
        <v>115</v>
      </c>
      <c r="H33" s="7">
        <v>0</v>
      </c>
      <c r="I33" s="7"/>
      <c r="J33" s="7">
        <v>0</v>
      </c>
      <c r="K33" s="7"/>
    </row>
    <row r="34" spans="1:11" ht="14.25" customHeight="1">
      <c r="A34" s="86"/>
      <c r="B34" s="93"/>
      <c r="C34" s="96"/>
      <c r="D34" s="104"/>
      <c r="E34" s="83"/>
      <c r="F34" s="43" t="s">
        <v>99</v>
      </c>
      <c r="G34" s="4" t="s">
        <v>116</v>
      </c>
      <c r="H34" s="7">
        <v>15</v>
      </c>
      <c r="I34" s="7"/>
      <c r="J34" s="7">
        <v>15</v>
      </c>
      <c r="K34" s="7"/>
    </row>
    <row r="35" spans="1:11" ht="14.25" customHeight="1">
      <c r="A35" s="86"/>
      <c r="B35" s="93"/>
      <c r="C35" s="96"/>
      <c r="D35" s="104"/>
      <c r="E35" s="83"/>
      <c r="F35" s="43" t="s">
        <v>79</v>
      </c>
      <c r="G35" s="4" t="s">
        <v>117</v>
      </c>
      <c r="H35" s="7">
        <v>27.19</v>
      </c>
      <c r="I35" s="7"/>
      <c r="J35" s="7">
        <v>27.19</v>
      </c>
      <c r="K35" s="7"/>
    </row>
    <row r="36" spans="1:11" ht="14.25" customHeight="1">
      <c r="A36" s="86"/>
      <c r="B36" s="93"/>
      <c r="C36" s="96"/>
      <c r="D36" s="104"/>
      <c r="E36" s="83"/>
      <c r="F36" s="43" t="s">
        <v>101</v>
      </c>
      <c r="G36" s="4" t="s">
        <v>118</v>
      </c>
      <c r="H36" s="7">
        <v>0.8</v>
      </c>
      <c r="I36" s="7"/>
      <c r="J36" s="7">
        <v>0.8</v>
      </c>
      <c r="K36" s="7"/>
    </row>
    <row r="37" spans="1:11" ht="14.25" customHeight="1">
      <c r="A37" s="87"/>
      <c r="B37" s="94"/>
      <c r="C37" s="100"/>
      <c r="D37" s="105"/>
      <c r="E37" s="83"/>
      <c r="F37" s="43" t="s">
        <v>81</v>
      </c>
      <c r="G37" s="4" t="s">
        <v>119</v>
      </c>
      <c r="H37" s="7">
        <v>19.01</v>
      </c>
      <c r="I37" s="7"/>
      <c r="J37" s="7">
        <v>19.01</v>
      </c>
      <c r="K37" s="7"/>
    </row>
    <row r="38" spans="1:11" ht="14.25" customHeight="1">
      <c r="A38" s="49"/>
      <c r="B38" s="43" t="s">
        <v>72</v>
      </c>
      <c r="C38" s="4" t="s">
        <v>120</v>
      </c>
      <c r="D38" s="52"/>
      <c r="E38" s="4"/>
      <c r="F38" s="43" t="s">
        <v>83</v>
      </c>
      <c r="G38" s="4" t="s">
        <v>120</v>
      </c>
      <c r="H38" s="7">
        <v>0</v>
      </c>
      <c r="I38" s="7"/>
      <c r="J38" s="7">
        <v>0</v>
      </c>
      <c r="K38" s="7"/>
    </row>
    <row r="39" spans="1:11" ht="14.25" customHeight="1">
      <c r="A39" s="49"/>
      <c r="B39" s="43" t="s">
        <v>74</v>
      </c>
      <c r="C39" s="4" t="s">
        <v>121</v>
      </c>
      <c r="D39" s="53">
        <v>15</v>
      </c>
      <c r="E39" s="4"/>
      <c r="F39" s="43" t="s">
        <v>77</v>
      </c>
      <c r="G39" s="4" t="s">
        <v>121</v>
      </c>
      <c r="H39" s="7">
        <v>15</v>
      </c>
      <c r="I39" s="7"/>
      <c r="J39" s="7">
        <v>15</v>
      </c>
      <c r="K39" s="7"/>
    </row>
    <row r="40" spans="1:11" ht="14.25" customHeight="1">
      <c r="A40" s="49"/>
      <c r="B40" s="43" t="s">
        <v>93</v>
      </c>
      <c r="C40" s="4" t="s">
        <v>122</v>
      </c>
      <c r="D40" s="53"/>
      <c r="E40" s="4"/>
      <c r="F40" s="43" t="s">
        <v>85</v>
      </c>
      <c r="G40" s="4" t="s">
        <v>123</v>
      </c>
      <c r="H40" s="7">
        <v>0</v>
      </c>
      <c r="I40" s="7"/>
      <c r="J40" s="7">
        <v>0</v>
      </c>
      <c r="K40" s="7"/>
    </row>
    <row r="41" spans="1:11" ht="14.25" customHeight="1">
      <c r="A41" s="49"/>
      <c r="B41" s="43" t="s">
        <v>95</v>
      </c>
      <c r="C41" s="4" t="s">
        <v>124</v>
      </c>
      <c r="D41" s="53">
        <v>5</v>
      </c>
      <c r="E41" s="4"/>
      <c r="F41" s="43" t="s">
        <v>125</v>
      </c>
      <c r="G41" s="4" t="s">
        <v>124</v>
      </c>
      <c r="H41" s="7">
        <v>5</v>
      </c>
      <c r="I41" s="7"/>
      <c r="J41" s="7">
        <v>5</v>
      </c>
      <c r="K41" s="7"/>
    </row>
    <row r="42" spans="1:11" ht="14.25" customHeight="1">
      <c r="A42" s="49"/>
      <c r="B42" s="43" t="s">
        <v>97</v>
      </c>
      <c r="C42" s="4" t="s">
        <v>126</v>
      </c>
      <c r="D42" s="53">
        <v>3</v>
      </c>
      <c r="E42" s="4"/>
      <c r="F42" s="43" t="s">
        <v>127</v>
      </c>
      <c r="G42" s="4" t="s">
        <v>126</v>
      </c>
      <c r="H42" s="7">
        <v>3</v>
      </c>
      <c r="I42" s="7"/>
      <c r="J42" s="7">
        <v>2.5</v>
      </c>
      <c r="K42" s="7"/>
    </row>
    <row r="43" spans="1:11" ht="14.25" customHeight="1">
      <c r="A43" s="6"/>
      <c r="B43" s="43" t="s">
        <v>99</v>
      </c>
      <c r="C43" s="4" t="s">
        <v>128</v>
      </c>
      <c r="D43" s="44"/>
      <c r="E43" s="4"/>
      <c r="F43" s="43" t="s">
        <v>129</v>
      </c>
      <c r="G43" s="4" t="s">
        <v>128</v>
      </c>
      <c r="H43" s="7">
        <v>0</v>
      </c>
      <c r="I43" s="7"/>
      <c r="J43" s="7">
        <v>0</v>
      </c>
      <c r="K43" s="7"/>
    </row>
    <row r="44" spans="1:11" ht="14.25" customHeight="1">
      <c r="A44" s="6"/>
      <c r="B44" s="43" t="s">
        <v>79</v>
      </c>
      <c r="C44" s="4" t="s">
        <v>130</v>
      </c>
      <c r="D44" s="44">
        <v>8.23</v>
      </c>
      <c r="E44" s="4"/>
      <c r="F44" s="43" t="s">
        <v>131</v>
      </c>
      <c r="G44" s="4" t="s">
        <v>130</v>
      </c>
      <c r="H44" s="7">
        <v>8.23</v>
      </c>
      <c r="I44" s="7"/>
      <c r="J44" s="7">
        <v>8.23</v>
      </c>
      <c r="K44" s="7"/>
    </row>
    <row r="45" spans="1:11" ht="14.25" customHeight="1">
      <c r="A45" s="6"/>
      <c r="B45" s="83" t="s">
        <v>7</v>
      </c>
      <c r="C45" s="83"/>
      <c r="D45" s="44">
        <v>3454.3599999999997</v>
      </c>
      <c r="E45" s="4"/>
      <c r="F45" s="4"/>
      <c r="G45" s="4" t="s">
        <v>7</v>
      </c>
      <c r="H45" s="7">
        <v>3454.3599999999997</v>
      </c>
      <c r="I45" s="7">
        <v>3182.3699999999994</v>
      </c>
      <c r="J45" s="7">
        <v>271.99</v>
      </c>
      <c r="K45" s="7"/>
    </row>
  </sheetData>
  <sheetProtection/>
  <mergeCells count="38">
    <mergeCell ref="K4:K5"/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  <mergeCell ref="B28:B37"/>
    <mergeCell ref="C4:C5"/>
    <mergeCell ref="C7:C9"/>
    <mergeCell ref="C10:C12"/>
    <mergeCell ref="C15:C17"/>
    <mergeCell ref="C19:C24"/>
    <mergeCell ref="C28:C37"/>
    <mergeCell ref="B45:C45"/>
    <mergeCell ref="A7:A9"/>
    <mergeCell ref="A10:A12"/>
    <mergeCell ref="A15:A17"/>
    <mergeCell ref="A19:A24"/>
    <mergeCell ref="A28:A37"/>
    <mergeCell ref="B7:B9"/>
    <mergeCell ref="B10:B12"/>
    <mergeCell ref="B15:B17"/>
    <mergeCell ref="B19:B24"/>
    <mergeCell ref="B1:J1"/>
    <mergeCell ref="A2:C2"/>
    <mergeCell ref="J2:K2"/>
    <mergeCell ref="A3:D3"/>
    <mergeCell ref="E3:K3"/>
    <mergeCell ref="A4:B4"/>
    <mergeCell ref="E4:F4"/>
    <mergeCell ref="H4:J4"/>
    <mergeCell ref="D4:D5"/>
    <mergeCell ref="G4:G5"/>
  </mergeCells>
  <printOptions/>
  <pageMargins left="0.71" right="0.71" top="0.75" bottom="0.75" header="0.31" footer="0.31"/>
  <pageSetup horizontalDpi="200" verticalDpi="2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W5" sqref="W5"/>
    </sheetView>
  </sheetViews>
  <sheetFormatPr defaultColWidth="9.00390625" defaultRowHeight="13.5"/>
  <cols>
    <col min="1" max="1" width="5.625" style="24" customWidth="1"/>
    <col min="2" max="2" width="3.75390625" style="24" customWidth="1"/>
    <col min="3" max="3" width="3.375" style="24" customWidth="1"/>
    <col min="4" max="4" width="4.125" style="24" customWidth="1"/>
    <col min="5" max="5" width="4.875" style="24" customWidth="1"/>
    <col min="6" max="6" width="5.00390625" style="24" customWidth="1"/>
    <col min="7" max="7" width="5.375" style="24" customWidth="1"/>
    <col min="8" max="8" width="4.25390625" style="24" customWidth="1"/>
    <col min="9" max="9" width="4.375" style="24" customWidth="1"/>
    <col min="10" max="10" width="4.625" style="24" customWidth="1"/>
    <col min="11" max="11" width="6.625" style="24" customWidth="1"/>
    <col min="12" max="12" width="6.375" style="24" customWidth="1"/>
    <col min="13" max="13" width="5.375" style="24" customWidth="1"/>
    <col min="14" max="14" width="3.75390625" style="24" customWidth="1"/>
    <col min="15" max="15" width="4.375" style="24" customWidth="1"/>
    <col min="16" max="16" width="3.50390625" style="24" customWidth="1"/>
    <col min="17" max="17" width="6.625" style="24" customWidth="1"/>
    <col min="18" max="18" width="6.50390625" style="24" customWidth="1"/>
    <col min="19" max="16384" width="9.00390625" style="24" customWidth="1"/>
  </cols>
  <sheetData>
    <row r="1" spans="1:18" ht="29.25" customHeight="1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6" t="s">
        <v>2</v>
      </c>
      <c r="R2" s="106"/>
    </row>
    <row r="3" spans="1:18" ht="39.75" customHeight="1">
      <c r="A3" s="107" t="s">
        <v>133</v>
      </c>
      <c r="B3" s="107"/>
      <c r="C3" s="107"/>
      <c r="D3" s="107"/>
      <c r="E3" s="107"/>
      <c r="F3" s="107"/>
      <c r="G3" s="107" t="s">
        <v>134</v>
      </c>
      <c r="H3" s="107"/>
      <c r="I3" s="107"/>
      <c r="J3" s="107"/>
      <c r="K3" s="107"/>
      <c r="L3" s="107"/>
      <c r="M3" s="107" t="s">
        <v>135</v>
      </c>
      <c r="N3" s="107"/>
      <c r="O3" s="107"/>
      <c r="P3" s="107"/>
      <c r="Q3" s="107"/>
      <c r="R3" s="107"/>
    </row>
    <row r="4" spans="1:18" ht="98.25" customHeight="1">
      <c r="A4" s="112" t="s">
        <v>7</v>
      </c>
      <c r="B4" s="113" t="s">
        <v>136</v>
      </c>
      <c r="C4" s="108" t="s">
        <v>137</v>
      </c>
      <c r="D4" s="109"/>
      <c r="E4" s="110"/>
      <c r="F4" s="113" t="s">
        <v>124</v>
      </c>
      <c r="G4" s="112" t="s">
        <v>7</v>
      </c>
      <c r="H4" s="113" t="s">
        <v>136</v>
      </c>
      <c r="I4" s="108" t="s">
        <v>137</v>
      </c>
      <c r="J4" s="109"/>
      <c r="K4" s="110"/>
      <c r="L4" s="113" t="s">
        <v>124</v>
      </c>
      <c r="M4" s="112" t="s">
        <v>7</v>
      </c>
      <c r="N4" s="113" t="s">
        <v>136</v>
      </c>
      <c r="O4" s="108" t="s">
        <v>137</v>
      </c>
      <c r="P4" s="109"/>
      <c r="Q4" s="110"/>
      <c r="R4" s="113" t="s">
        <v>124</v>
      </c>
    </row>
    <row r="5" spans="1:18" ht="98.25" customHeight="1">
      <c r="A5" s="112"/>
      <c r="B5" s="113"/>
      <c r="C5" s="31" t="s">
        <v>35</v>
      </c>
      <c r="D5" s="31" t="s">
        <v>138</v>
      </c>
      <c r="E5" s="31" t="s">
        <v>139</v>
      </c>
      <c r="F5" s="113"/>
      <c r="G5" s="112"/>
      <c r="H5" s="113"/>
      <c r="I5" s="31" t="s">
        <v>35</v>
      </c>
      <c r="J5" s="31" t="s">
        <v>138</v>
      </c>
      <c r="K5" s="31" t="s">
        <v>139</v>
      </c>
      <c r="L5" s="113"/>
      <c r="M5" s="112"/>
      <c r="N5" s="113"/>
      <c r="O5" s="31" t="s">
        <v>35</v>
      </c>
      <c r="P5" s="31" t="s">
        <v>138</v>
      </c>
      <c r="Q5" s="31" t="s">
        <v>139</v>
      </c>
      <c r="R5" s="113"/>
    </row>
    <row r="6" spans="1:18" s="29" customFormat="1" ht="30.75" customHeight="1">
      <c r="A6" s="27">
        <v>12</v>
      </c>
      <c r="B6" s="27"/>
      <c r="C6" s="27">
        <v>12</v>
      </c>
      <c r="D6" s="27"/>
      <c r="E6" s="27">
        <v>7</v>
      </c>
      <c r="F6" s="27">
        <v>5</v>
      </c>
      <c r="G6" s="27">
        <f>I6+L6</f>
        <v>7.09</v>
      </c>
      <c r="H6" s="27"/>
      <c r="I6" s="27">
        <v>2.5</v>
      </c>
      <c r="J6" s="27"/>
      <c r="K6" s="27">
        <v>2.5</v>
      </c>
      <c r="L6" s="27">
        <v>4.59</v>
      </c>
      <c r="M6" s="27">
        <f>O6</f>
        <v>7.5</v>
      </c>
      <c r="N6" s="27"/>
      <c r="O6" s="27">
        <f>Q6+R6</f>
        <v>7.5</v>
      </c>
      <c r="P6" s="27"/>
      <c r="Q6" s="36">
        <v>2.5</v>
      </c>
      <c r="R6" s="36">
        <v>5</v>
      </c>
    </row>
    <row r="7" spans="1:18" ht="30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30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30.7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7.25">
      <c r="A11" s="34" t="s">
        <v>140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7.25">
      <c r="A12" s="111" t="s">
        <v>141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A8" sqref="A8"/>
    </sheetView>
  </sheetViews>
  <sheetFormatPr defaultColWidth="9.00390625" defaultRowHeight="13.5"/>
  <cols>
    <col min="1" max="1" width="40.125" style="24" customWidth="1"/>
    <col min="2" max="3" width="15.25390625" style="24" customWidth="1"/>
    <col min="4" max="4" width="6.875" style="24" customWidth="1"/>
    <col min="5" max="6" width="12.375" style="24" customWidth="1"/>
    <col min="7" max="16384" width="9.00390625" style="24" customWidth="1"/>
  </cols>
  <sheetData>
    <row r="1" spans="1:6" ht="49.5" customHeight="1">
      <c r="A1" s="69" t="s">
        <v>142</v>
      </c>
      <c r="B1" s="69"/>
      <c r="C1" s="69"/>
      <c r="D1" s="69"/>
      <c r="E1" s="69"/>
      <c r="F1" s="69"/>
    </row>
    <row r="2" spans="1:6" ht="33.75" customHeight="1">
      <c r="A2" s="26" t="s">
        <v>143</v>
      </c>
      <c r="E2" s="106" t="s">
        <v>2</v>
      </c>
      <c r="F2" s="106"/>
    </row>
    <row r="3" spans="1:6" ht="14.25">
      <c r="A3" s="112" t="s">
        <v>33</v>
      </c>
      <c r="B3" s="112" t="s">
        <v>144</v>
      </c>
      <c r="C3" s="112" t="s">
        <v>145</v>
      </c>
      <c r="D3" s="112" t="s">
        <v>146</v>
      </c>
      <c r="E3" s="112"/>
      <c r="F3" s="112"/>
    </row>
    <row r="4" spans="1:6" ht="14.25">
      <c r="A4" s="112"/>
      <c r="B4" s="112"/>
      <c r="C4" s="112"/>
      <c r="D4" s="27" t="s">
        <v>7</v>
      </c>
      <c r="E4" s="27" t="s">
        <v>36</v>
      </c>
      <c r="F4" s="27" t="s">
        <v>37</v>
      </c>
    </row>
    <row r="5" spans="1:6" ht="25.5" customHeight="1">
      <c r="A5" s="28"/>
      <c r="B5" s="28"/>
      <c r="C5" s="28"/>
      <c r="D5" s="28"/>
      <c r="E5" s="28"/>
      <c r="F5" s="28"/>
    </row>
    <row r="6" spans="1:6" ht="25.5" customHeight="1">
      <c r="A6" s="28"/>
      <c r="B6" s="28"/>
      <c r="C6" s="28"/>
      <c r="D6" s="28"/>
      <c r="E6" s="28"/>
      <c r="F6" s="28"/>
    </row>
    <row r="7" spans="1:6" ht="25.5" customHeight="1">
      <c r="A7" s="28"/>
      <c r="B7" s="28"/>
      <c r="C7" s="28"/>
      <c r="D7" s="28"/>
      <c r="E7" s="28"/>
      <c r="F7" s="28"/>
    </row>
    <row r="8" spans="1:6" ht="25.5" customHeight="1">
      <c r="A8" s="28"/>
      <c r="B8" s="28"/>
      <c r="C8" s="28"/>
      <c r="D8" s="28"/>
      <c r="E8" s="28"/>
      <c r="F8" s="28"/>
    </row>
    <row r="9" spans="1:6" ht="25.5" customHeight="1">
      <c r="A9" s="28"/>
      <c r="B9" s="28"/>
      <c r="C9" s="28"/>
      <c r="D9" s="28"/>
      <c r="E9" s="28"/>
      <c r="F9" s="28"/>
    </row>
    <row r="10" spans="1:6" ht="25.5" customHeight="1">
      <c r="A10" s="28"/>
      <c r="B10" s="28"/>
      <c r="C10" s="28"/>
      <c r="D10" s="28"/>
      <c r="E10" s="28"/>
      <c r="F10" s="28"/>
    </row>
    <row r="11" spans="1:6" ht="25.5" customHeight="1">
      <c r="A11" s="28"/>
      <c r="B11" s="28"/>
      <c r="C11" s="28"/>
      <c r="D11" s="28"/>
      <c r="E11" s="28"/>
      <c r="F11" s="28"/>
    </row>
    <row r="12" spans="1:6" ht="25.5" customHeight="1">
      <c r="A12" s="28"/>
      <c r="B12" s="28"/>
      <c r="C12" s="28"/>
      <c r="D12" s="28"/>
      <c r="E12" s="28"/>
      <c r="F12" s="28"/>
    </row>
    <row r="13" spans="1:6" ht="25.5" customHeight="1">
      <c r="A13" s="28"/>
      <c r="B13" s="28"/>
      <c r="C13" s="28"/>
      <c r="D13" s="28"/>
      <c r="E13" s="28"/>
      <c r="F13" s="28"/>
    </row>
    <row r="14" spans="1:6" ht="25.5" customHeight="1">
      <c r="A14" s="28"/>
      <c r="B14" s="28"/>
      <c r="C14" s="28"/>
      <c r="D14" s="28"/>
      <c r="E14" s="28"/>
      <c r="F14" s="28"/>
    </row>
    <row r="15" spans="1:6" ht="25.5" customHeight="1">
      <c r="A15" s="28"/>
      <c r="B15" s="28"/>
      <c r="C15" s="28"/>
      <c r="D15" s="28"/>
      <c r="E15" s="28"/>
      <c r="F15" s="28"/>
    </row>
    <row r="16" spans="1:6" ht="25.5" customHeight="1">
      <c r="A16" s="28"/>
      <c r="B16" s="28"/>
      <c r="C16" s="28"/>
      <c r="D16" s="28"/>
      <c r="E16" s="28"/>
      <c r="F16" s="28"/>
    </row>
    <row r="17" spans="1:6" ht="25.5" customHeight="1">
      <c r="A17" s="28"/>
      <c r="B17" s="28"/>
      <c r="C17" s="28"/>
      <c r="D17" s="28"/>
      <c r="E17" s="28"/>
      <c r="F17" s="28"/>
    </row>
    <row r="18" spans="1:6" ht="25.5" customHeight="1">
      <c r="A18" s="28"/>
      <c r="B18" s="28"/>
      <c r="C18" s="28"/>
      <c r="D18" s="28"/>
      <c r="E18" s="28"/>
      <c r="F18" s="28"/>
    </row>
    <row r="19" spans="1:6" ht="25.5" customHeight="1">
      <c r="A19" s="28"/>
      <c r="B19" s="28"/>
      <c r="C19" s="28"/>
      <c r="D19" s="28"/>
      <c r="E19" s="28"/>
      <c r="F19" s="28"/>
    </row>
    <row r="20" spans="1:6" ht="25.5" customHeight="1">
      <c r="A20" s="112" t="s">
        <v>7</v>
      </c>
      <c r="B20" s="112"/>
      <c r="C20" s="28"/>
      <c r="D20" s="28"/>
      <c r="E20" s="28"/>
      <c r="F20" s="28"/>
    </row>
    <row r="21" spans="1:6" ht="14.25">
      <c r="A21" s="112" t="s">
        <v>147</v>
      </c>
      <c r="B21" s="112"/>
      <c r="C21" s="112"/>
      <c r="D21" s="112"/>
      <c r="E21" s="112"/>
      <c r="F21" s="112"/>
    </row>
    <row r="22" spans="1:6" ht="17.25">
      <c r="A22" s="111" t="s">
        <v>140</v>
      </c>
      <c r="B22" s="111"/>
      <c r="C22" s="111"/>
      <c r="D22" s="111"/>
      <c r="E22" s="111"/>
      <c r="F22" s="111"/>
    </row>
    <row r="23" spans="1:6" ht="17.25">
      <c r="A23" s="111" t="s">
        <v>141</v>
      </c>
      <c r="B23" s="111"/>
      <c r="C23" s="111"/>
      <c r="D23" s="111"/>
      <c r="E23" s="111"/>
      <c r="F23" s="111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F18" sqref="F18"/>
    </sheetView>
  </sheetViews>
  <sheetFormatPr defaultColWidth="9.00390625" defaultRowHeight="30" customHeight="1"/>
  <cols>
    <col min="1" max="4" width="33.625" style="12" customWidth="1"/>
    <col min="5" max="16384" width="9.00390625" style="12" customWidth="1"/>
  </cols>
  <sheetData>
    <row r="1" spans="1:4" ht="30" customHeight="1">
      <c r="A1" s="114" t="s">
        <v>148</v>
      </c>
      <c r="B1" s="114"/>
      <c r="C1" s="114"/>
      <c r="D1" s="114"/>
    </row>
    <row r="2" spans="1:4" ht="30" customHeight="1">
      <c r="A2" s="13"/>
      <c r="D2" s="14" t="s">
        <v>2</v>
      </c>
    </row>
    <row r="3" spans="1:4" ht="30" customHeight="1">
      <c r="A3" s="115" t="s">
        <v>3</v>
      </c>
      <c r="B3" s="115"/>
      <c r="C3" s="115" t="s">
        <v>4</v>
      </c>
      <c r="D3" s="115"/>
    </row>
    <row r="4" spans="1:4" ht="30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30" customHeight="1">
      <c r="A5" s="16" t="s">
        <v>149</v>
      </c>
      <c r="B5" s="15">
        <v>3580.16</v>
      </c>
      <c r="C5" s="17" t="s">
        <v>13</v>
      </c>
      <c r="D5" s="18"/>
    </row>
    <row r="6" spans="1:4" ht="30" customHeight="1">
      <c r="A6" s="16" t="s">
        <v>150</v>
      </c>
      <c r="B6" s="15"/>
      <c r="C6" s="17" t="s">
        <v>15</v>
      </c>
      <c r="D6" s="15"/>
    </row>
    <row r="7" spans="1:4" ht="30" customHeight="1">
      <c r="A7" s="16" t="s">
        <v>151</v>
      </c>
      <c r="B7" s="15"/>
      <c r="C7" s="17" t="s">
        <v>16</v>
      </c>
      <c r="D7" s="15"/>
    </row>
    <row r="8" spans="1:4" ht="30" customHeight="1">
      <c r="A8" s="16" t="s">
        <v>152</v>
      </c>
      <c r="B8" s="15"/>
      <c r="C8" s="17" t="s">
        <v>18</v>
      </c>
      <c r="D8" s="15"/>
    </row>
    <row r="9" spans="1:4" ht="30" customHeight="1">
      <c r="A9" s="16" t="s">
        <v>153</v>
      </c>
      <c r="B9" s="15"/>
      <c r="C9" s="17" t="s">
        <v>19</v>
      </c>
      <c r="D9" s="15">
        <v>2965.39</v>
      </c>
    </row>
    <row r="10" spans="1:4" ht="30" customHeight="1">
      <c r="A10" s="19"/>
      <c r="B10" s="15"/>
      <c r="C10" s="17" t="s">
        <v>20</v>
      </c>
      <c r="D10" s="15"/>
    </row>
    <row r="11" spans="1:4" ht="30" customHeight="1">
      <c r="A11" s="20"/>
      <c r="B11" s="15"/>
      <c r="C11" s="17" t="s">
        <v>21</v>
      </c>
      <c r="D11" s="15"/>
    </row>
    <row r="12" spans="1:4" ht="30" customHeight="1">
      <c r="A12" s="20"/>
      <c r="B12" s="15"/>
      <c r="C12" s="17" t="s">
        <v>22</v>
      </c>
      <c r="D12" s="15">
        <v>393.08</v>
      </c>
    </row>
    <row r="13" spans="1:4" ht="30" customHeight="1">
      <c r="A13" s="20"/>
      <c r="B13" s="15"/>
      <c r="C13" s="17" t="s">
        <v>23</v>
      </c>
      <c r="D13" s="15">
        <v>146.95</v>
      </c>
    </row>
    <row r="14" spans="1:4" ht="30" customHeight="1">
      <c r="A14" s="20"/>
      <c r="C14" s="21" t="s">
        <v>24</v>
      </c>
      <c r="D14" s="22">
        <v>74.74</v>
      </c>
    </row>
    <row r="15" spans="1:4" ht="30" customHeight="1">
      <c r="A15" s="20"/>
      <c r="B15" s="15"/>
      <c r="C15" s="21"/>
      <c r="D15" s="15"/>
    </row>
    <row r="16" spans="1:4" ht="30" customHeight="1">
      <c r="A16" s="20" t="s">
        <v>154</v>
      </c>
      <c r="B16" s="15">
        <v>3580.16</v>
      </c>
      <c r="C16" s="20" t="s">
        <v>155</v>
      </c>
      <c r="D16" s="15">
        <v>3580.16</v>
      </c>
    </row>
    <row r="17" spans="1:4" ht="30" customHeight="1">
      <c r="A17" s="20" t="s">
        <v>156</v>
      </c>
      <c r="B17" s="15"/>
      <c r="C17" s="20" t="s">
        <v>157</v>
      </c>
      <c r="D17" s="15"/>
    </row>
    <row r="18" spans="1:4" ht="30" customHeight="1">
      <c r="A18" s="20"/>
      <c r="C18" s="20"/>
      <c r="D18" s="23"/>
    </row>
    <row r="19" spans="1:4" ht="30" customHeight="1">
      <c r="A19" s="20" t="s">
        <v>26</v>
      </c>
      <c r="B19" s="15">
        <f>B16</f>
        <v>3580.16</v>
      </c>
      <c r="C19" s="20" t="s">
        <v>27</v>
      </c>
      <c r="D19" s="15">
        <v>3580.16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H11" sqref="H11"/>
    </sheetView>
  </sheetViews>
  <sheetFormatPr defaultColWidth="9.00390625" defaultRowHeight="19.5" customHeight="1"/>
  <cols>
    <col min="1" max="1" width="7.875" style="9" customWidth="1"/>
    <col min="2" max="2" width="18.125" style="9" customWidth="1"/>
    <col min="3" max="3" width="7.50390625" style="9" customWidth="1"/>
    <col min="4" max="4" width="7.125" style="9" customWidth="1"/>
    <col min="5" max="5" width="8.75390625" style="9" customWidth="1"/>
    <col min="6" max="6" width="10.375" style="9" customWidth="1"/>
    <col min="7" max="7" width="7.125" style="9" customWidth="1"/>
    <col min="8" max="10" width="8.75390625" style="9" customWidth="1"/>
    <col min="11" max="11" width="7.125" style="9" customWidth="1"/>
    <col min="12" max="12" width="10.375" style="9" customWidth="1"/>
    <col min="13" max="16384" width="9.00390625" style="9" customWidth="1"/>
  </cols>
  <sheetData>
    <row r="1" ht="19.5" customHeight="1">
      <c r="A1" s="9" t="s">
        <v>56</v>
      </c>
    </row>
    <row r="2" spans="1:12" ht="19.5" customHeight="1">
      <c r="A2" s="116" t="s">
        <v>158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9.5" customHeight="1">
      <c r="A3" s="79" t="s">
        <v>58</v>
      </c>
      <c r="B3" s="79"/>
      <c r="K3" s="79" t="s">
        <v>2</v>
      </c>
      <c r="L3" s="79"/>
    </row>
    <row r="4" spans="1:12" ht="35.25" customHeight="1">
      <c r="A4" s="83" t="s">
        <v>159</v>
      </c>
      <c r="B4" s="83"/>
      <c r="C4" s="4" t="s">
        <v>7</v>
      </c>
      <c r="D4" s="4" t="s">
        <v>156</v>
      </c>
      <c r="E4" s="4" t="s">
        <v>160</v>
      </c>
      <c r="F4" s="4" t="s">
        <v>161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  <c r="L4" s="4" t="s">
        <v>167</v>
      </c>
    </row>
    <row r="5" spans="1:12" ht="19.5" customHeight="1">
      <c r="A5" s="6" t="s">
        <v>33</v>
      </c>
      <c r="B5" s="6" t="s">
        <v>34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2.5" customHeight="1">
      <c r="A6" s="4">
        <v>205</v>
      </c>
      <c r="B6" s="4" t="s">
        <v>38</v>
      </c>
      <c r="C6" s="10">
        <f aca="true" t="shared" si="0" ref="C6:C22">D6+E6</f>
        <v>2965.3900000000003</v>
      </c>
      <c r="D6" s="11"/>
      <c r="E6" s="6">
        <v>2965.3900000000003</v>
      </c>
      <c r="F6" s="6"/>
      <c r="G6" s="6"/>
      <c r="H6" s="6"/>
      <c r="I6" s="6"/>
      <c r="J6" s="6"/>
      <c r="K6" s="6"/>
      <c r="L6" s="6"/>
    </row>
    <row r="7" spans="1:12" ht="22.5" customHeight="1">
      <c r="A7" s="4">
        <v>20502</v>
      </c>
      <c r="B7" s="4" t="s">
        <v>39</v>
      </c>
      <c r="C7" s="10">
        <f t="shared" si="0"/>
        <v>2965.3900000000003</v>
      </c>
      <c r="D7" s="11"/>
      <c r="E7" s="6">
        <v>2965.3900000000003</v>
      </c>
      <c r="F7" s="6"/>
      <c r="G7" s="6"/>
      <c r="H7" s="6"/>
      <c r="I7" s="6"/>
      <c r="J7" s="6"/>
      <c r="K7" s="6"/>
      <c r="L7" s="6"/>
    </row>
    <row r="8" spans="1:12" ht="22.5" customHeight="1">
      <c r="A8" s="4">
        <v>2050203</v>
      </c>
      <c r="B8" s="4" t="s">
        <v>40</v>
      </c>
      <c r="C8" s="10">
        <f t="shared" si="0"/>
        <v>2965.3900000000003</v>
      </c>
      <c r="D8" s="11"/>
      <c r="E8" s="6">
        <v>2965.3900000000003</v>
      </c>
      <c r="F8" s="6"/>
      <c r="G8" s="6"/>
      <c r="H8" s="6"/>
      <c r="I8" s="6"/>
      <c r="J8" s="6"/>
      <c r="K8" s="6"/>
      <c r="L8" s="6"/>
    </row>
    <row r="9" spans="1:12" ht="22.5" customHeight="1">
      <c r="A9" s="4">
        <v>208</v>
      </c>
      <c r="B9" s="4" t="s">
        <v>41</v>
      </c>
      <c r="C9" s="10">
        <f t="shared" si="0"/>
        <v>393.08</v>
      </c>
      <c r="D9" s="11"/>
      <c r="E9" s="10">
        <v>393.08</v>
      </c>
      <c r="F9" s="6"/>
      <c r="G9" s="6"/>
      <c r="H9" s="6"/>
      <c r="I9" s="6"/>
      <c r="J9" s="6"/>
      <c r="K9" s="6"/>
      <c r="L9" s="6"/>
    </row>
    <row r="10" spans="1:12" ht="22.5" customHeight="1">
      <c r="A10" s="4">
        <v>20826</v>
      </c>
      <c r="B10" s="4" t="s">
        <v>42</v>
      </c>
      <c r="C10" s="10">
        <f t="shared" si="0"/>
        <v>367.36</v>
      </c>
      <c r="D10" s="11"/>
      <c r="E10" s="10">
        <v>367.36</v>
      </c>
      <c r="F10" s="6"/>
      <c r="G10" s="6"/>
      <c r="H10" s="6"/>
      <c r="I10" s="6"/>
      <c r="J10" s="6"/>
      <c r="K10" s="6"/>
      <c r="L10" s="6"/>
    </row>
    <row r="11" spans="1:12" ht="22.5" customHeight="1">
      <c r="A11" s="4">
        <v>2082699</v>
      </c>
      <c r="B11" s="4" t="s">
        <v>43</v>
      </c>
      <c r="C11" s="10">
        <f t="shared" si="0"/>
        <v>367.36</v>
      </c>
      <c r="D11" s="11"/>
      <c r="E11" s="10">
        <v>367.36</v>
      </c>
      <c r="F11" s="6"/>
      <c r="G11" s="6"/>
      <c r="H11" s="6"/>
      <c r="I11" s="6"/>
      <c r="J11" s="6"/>
      <c r="K11" s="6"/>
      <c r="L11" s="6"/>
    </row>
    <row r="12" spans="1:12" ht="22.5" customHeight="1">
      <c r="A12" s="4">
        <v>20827</v>
      </c>
      <c r="B12" s="4" t="s">
        <v>44</v>
      </c>
      <c r="C12" s="10">
        <f t="shared" si="0"/>
        <v>25.72</v>
      </c>
      <c r="D12" s="11"/>
      <c r="E12" s="10">
        <v>25.72</v>
      </c>
      <c r="F12" s="6"/>
      <c r="G12" s="6"/>
      <c r="H12" s="6"/>
      <c r="I12" s="6"/>
      <c r="J12" s="6"/>
      <c r="K12" s="6"/>
      <c r="L12" s="6"/>
    </row>
    <row r="13" spans="1:12" ht="22.5" customHeight="1">
      <c r="A13" s="4">
        <v>2082701</v>
      </c>
      <c r="B13" s="4" t="s">
        <v>45</v>
      </c>
      <c r="C13" s="10">
        <f t="shared" si="0"/>
        <v>9.19</v>
      </c>
      <c r="D13" s="11"/>
      <c r="E13" s="10">
        <v>9.19</v>
      </c>
      <c r="F13" s="6"/>
      <c r="G13" s="6"/>
      <c r="H13" s="6"/>
      <c r="I13" s="6"/>
      <c r="J13" s="6"/>
      <c r="K13" s="6"/>
      <c r="L13" s="6"/>
    </row>
    <row r="14" spans="1:12" ht="22.5" customHeight="1">
      <c r="A14" s="4">
        <v>2082702</v>
      </c>
      <c r="B14" s="4" t="s">
        <v>46</v>
      </c>
      <c r="C14" s="10">
        <f t="shared" si="0"/>
        <v>3.67</v>
      </c>
      <c r="D14" s="11"/>
      <c r="E14" s="10">
        <v>3.67</v>
      </c>
      <c r="F14" s="6"/>
      <c r="G14" s="6"/>
      <c r="H14" s="6"/>
      <c r="I14" s="6"/>
      <c r="J14" s="6"/>
      <c r="K14" s="6"/>
      <c r="L14" s="6"/>
    </row>
    <row r="15" spans="1:12" ht="22.5" customHeight="1">
      <c r="A15" s="4">
        <v>2082703</v>
      </c>
      <c r="B15" s="4" t="s">
        <v>47</v>
      </c>
      <c r="C15" s="10">
        <f t="shared" si="0"/>
        <v>12.86</v>
      </c>
      <c r="D15" s="11"/>
      <c r="E15" s="10">
        <v>12.86</v>
      </c>
      <c r="F15" s="6"/>
      <c r="G15" s="6"/>
      <c r="H15" s="6"/>
      <c r="I15" s="6"/>
      <c r="J15" s="6"/>
      <c r="K15" s="6"/>
      <c r="L15" s="6"/>
    </row>
    <row r="16" spans="1:12" ht="22.5" customHeight="1">
      <c r="A16" s="4">
        <v>210</v>
      </c>
      <c r="B16" s="4" t="s">
        <v>48</v>
      </c>
      <c r="C16" s="10">
        <f t="shared" si="0"/>
        <v>146.95</v>
      </c>
      <c r="D16" s="11"/>
      <c r="E16" s="10">
        <v>146.95</v>
      </c>
      <c r="F16" s="6"/>
      <c r="G16" s="6"/>
      <c r="H16" s="6"/>
      <c r="I16" s="6"/>
      <c r="J16" s="6"/>
      <c r="K16" s="6"/>
      <c r="L16" s="6"/>
    </row>
    <row r="17" spans="1:12" ht="22.5" customHeight="1">
      <c r="A17" s="4">
        <v>21012</v>
      </c>
      <c r="B17" s="4" t="s">
        <v>49</v>
      </c>
      <c r="C17" s="10">
        <f t="shared" si="0"/>
        <v>146.95</v>
      </c>
      <c r="D17" s="11"/>
      <c r="E17" s="10">
        <f>E18</f>
        <v>146.95</v>
      </c>
      <c r="F17" s="6"/>
      <c r="G17" s="6"/>
      <c r="H17" s="6"/>
      <c r="I17" s="6"/>
      <c r="J17" s="6"/>
      <c r="K17" s="6"/>
      <c r="L17" s="6"/>
    </row>
    <row r="18" spans="1:12" ht="22.5" customHeight="1">
      <c r="A18" s="4">
        <v>2101201</v>
      </c>
      <c r="B18" s="4" t="s">
        <v>50</v>
      </c>
      <c r="C18" s="10">
        <f t="shared" si="0"/>
        <v>146.95</v>
      </c>
      <c r="D18" s="11"/>
      <c r="E18" s="10">
        <v>146.95</v>
      </c>
      <c r="F18" s="6"/>
      <c r="G18" s="6"/>
      <c r="H18" s="6"/>
      <c r="I18" s="6"/>
      <c r="J18" s="6"/>
      <c r="K18" s="6"/>
      <c r="L18" s="6"/>
    </row>
    <row r="19" spans="1:12" ht="22.5" customHeight="1">
      <c r="A19" s="4">
        <v>221</v>
      </c>
      <c r="B19" s="4" t="s">
        <v>51</v>
      </c>
      <c r="C19" s="10">
        <f t="shared" si="0"/>
        <v>74.74</v>
      </c>
      <c r="D19" s="11"/>
      <c r="E19" s="10">
        <v>74.74</v>
      </c>
      <c r="F19" s="6"/>
      <c r="G19" s="6"/>
      <c r="H19" s="6"/>
      <c r="I19" s="6"/>
      <c r="J19" s="6"/>
      <c r="K19" s="6"/>
      <c r="L19" s="6"/>
    </row>
    <row r="20" spans="1:12" ht="22.5" customHeight="1">
      <c r="A20" s="4">
        <v>22102</v>
      </c>
      <c r="B20" s="4" t="s">
        <v>52</v>
      </c>
      <c r="C20" s="10">
        <f t="shared" si="0"/>
        <v>74.74</v>
      </c>
      <c r="D20" s="11"/>
      <c r="E20" s="11">
        <v>74.74</v>
      </c>
      <c r="F20" s="6"/>
      <c r="G20" s="6"/>
      <c r="H20" s="6"/>
      <c r="I20" s="6"/>
      <c r="J20" s="6"/>
      <c r="K20" s="6"/>
      <c r="L20" s="6"/>
    </row>
    <row r="21" spans="1:12" ht="22.5" customHeight="1">
      <c r="A21" s="4">
        <v>2210201</v>
      </c>
      <c r="B21" s="4" t="s">
        <v>53</v>
      </c>
      <c r="C21" s="10">
        <f t="shared" si="0"/>
        <v>74.74</v>
      </c>
      <c r="D21" s="11"/>
      <c r="E21" s="11">
        <v>74.74</v>
      </c>
      <c r="F21" s="6"/>
      <c r="G21" s="6"/>
      <c r="H21" s="6"/>
      <c r="I21" s="6"/>
      <c r="J21" s="6"/>
      <c r="K21" s="6"/>
      <c r="L21" s="6"/>
    </row>
    <row r="22" spans="1:12" ht="19.5" customHeight="1">
      <c r="A22" s="117" t="s">
        <v>168</v>
      </c>
      <c r="B22" s="117"/>
      <c r="C22" s="11">
        <f t="shared" si="0"/>
        <v>3580.1600000000003</v>
      </c>
      <c r="D22" s="11"/>
      <c r="E22" s="11">
        <f>E19+E16+E9+E8</f>
        <v>3580.1600000000003</v>
      </c>
      <c r="F22" s="6"/>
      <c r="G22" s="6"/>
      <c r="H22" s="6"/>
      <c r="I22" s="6"/>
      <c r="J22" s="6"/>
      <c r="K22" s="6"/>
      <c r="L22" s="6"/>
    </row>
  </sheetData>
  <sheetProtection/>
  <mergeCells count="5">
    <mergeCell ref="A2:L2"/>
    <mergeCell ref="A3:B3"/>
    <mergeCell ref="K3:L3"/>
    <mergeCell ref="A4:B4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N18" sqref="N18"/>
    </sheetView>
  </sheetViews>
  <sheetFormatPr defaultColWidth="9.00390625" defaultRowHeight="24.75" customHeight="1"/>
  <cols>
    <col min="1" max="1" width="10.625" style="1" customWidth="1"/>
    <col min="2" max="2" width="19.625" style="1" customWidth="1"/>
    <col min="3" max="4" width="8.375" style="1" customWidth="1"/>
    <col min="5" max="5" width="7.50390625" style="1" customWidth="1"/>
    <col min="6" max="8" width="7.875" style="1" customWidth="1"/>
    <col min="9" max="16384" width="9.00390625" style="1" customWidth="1"/>
  </cols>
  <sheetData>
    <row r="1" spans="1:8" ht="24.75" customHeight="1">
      <c r="A1" s="2" t="s">
        <v>56</v>
      </c>
      <c r="B1" s="118" t="s">
        <v>169</v>
      </c>
      <c r="C1" s="118"/>
      <c r="D1" s="119"/>
      <c r="E1" s="118"/>
      <c r="F1" s="118"/>
      <c r="G1" s="118"/>
      <c r="H1" s="118"/>
    </row>
    <row r="2" spans="1:8" ht="24.75" customHeight="1">
      <c r="A2" s="79" t="s">
        <v>170</v>
      </c>
      <c r="B2" s="79"/>
      <c r="C2" s="3"/>
      <c r="D2" s="3"/>
      <c r="E2" s="3"/>
      <c r="F2" s="3"/>
      <c r="G2" s="79" t="s">
        <v>2</v>
      </c>
      <c r="H2" s="79"/>
    </row>
    <row r="3" spans="1:8" ht="24.75" customHeight="1">
      <c r="A3" s="83" t="s">
        <v>159</v>
      </c>
      <c r="B3" s="83"/>
      <c r="C3" s="4" t="s">
        <v>7</v>
      </c>
      <c r="D3" s="4" t="s">
        <v>36</v>
      </c>
      <c r="E3" s="4" t="s">
        <v>37</v>
      </c>
      <c r="F3" s="4" t="s">
        <v>171</v>
      </c>
      <c r="G3" s="4" t="s">
        <v>172</v>
      </c>
      <c r="H3" s="4" t="s">
        <v>173</v>
      </c>
    </row>
    <row r="4" spans="1:8" ht="24.75" customHeight="1">
      <c r="A4" s="5" t="s">
        <v>33</v>
      </c>
      <c r="B4" s="6" t="s">
        <v>34</v>
      </c>
      <c r="C4" s="5"/>
      <c r="D4" s="5"/>
      <c r="E4" s="5"/>
      <c r="F4" s="5"/>
      <c r="G4" s="5"/>
      <c r="H4" s="5"/>
    </row>
    <row r="5" spans="1:8" ht="24.75" customHeight="1">
      <c r="A5" s="4">
        <v>205</v>
      </c>
      <c r="B5" s="4" t="s">
        <v>38</v>
      </c>
      <c r="C5" s="7">
        <f>SUM(D5:E5)</f>
        <v>2965.3900000000003</v>
      </c>
      <c r="D5" s="7">
        <v>2839.59</v>
      </c>
      <c r="E5" s="7">
        <v>125.8</v>
      </c>
      <c r="F5" s="5"/>
      <c r="G5" s="5"/>
      <c r="H5" s="5"/>
    </row>
    <row r="6" spans="1:8" ht="24.75" customHeight="1">
      <c r="A6" s="4">
        <v>20502</v>
      </c>
      <c r="B6" s="4" t="s">
        <v>39</v>
      </c>
      <c r="C6" s="7">
        <f>SUM(D6:E6)</f>
        <v>2965.3900000000003</v>
      </c>
      <c r="D6" s="7">
        <v>2839.59</v>
      </c>
      <c r="E6" s="7">
        <v>125.8</v>
      </c>
      <c r="F6" s="6"/>
      <c r="G6" s="6"/>
      <c r="H6" s="5"/>
    </row>
    <row r="7" spans="1:8" ht="24.75" customHeight="1">
      <c r="A7" s="4">
        <v>2050203</v>
      </c>
      <c r="B7" s="4" t="s">
        <v>40</v>
      </c>
      <c r="C7" s="7">
        <f>SUM(D7:E7)</f>
        <v>2965.3900000000003</v>
      </c>
      <c r="D7" s="7">
        <v>2839.59</v>
      </c>
      <c r="E7" s="7">
        <v>125.8</v>
      </c>
      <c r="F7" s="6"/>
      <c r="G7" s="6"/>
      <c r="H7" s="5"/>
    </row>
    <row r="8" spans="1:8" ht="24.75" customHeight="1">
      <c r="A8" s="4">
        <v>208</v>
      </c>
      <c r="B8" s="4" t="s">
        <v>41</v>
      </c>
      <c r="C8" s="7">
        <v>393.08</v>
      </c>
      <c r="D8" s="7">
        <v>393.08</v>
      </c>
      <c r="E8" s="7"/>
      <c r="F8" s="6"/>
      <c r="G8" s="6"/>
      <c r="H8" s="5"/>
    </row>
    <row r="9" spans="1:8" ht="24.75" customHeight="1">
      <c r="A9" s="4">
        <v>20826</v>
      </c>
      <c r="B9" s="4" t="s">
        <v>42</v>
      </c>
      <c r="C9" s="7">
        <v>367.36</v>
      </c>
      <c r="D9" s="7">
        <v>367.36</v>
      </c>
      <c r="E9" s="7"/>
      <c r="F9" s="6"/>
      <c r="G9" s="6"/>
      <c r="H9" s="5"/>
    </row>
    <row r="10" spans="1:8" ht="24.75" customHeight="1">
      <c r="A10" s="4">
        <v>2082699</v>
      </c>
      <c r="B10" s="4" t="s">
        <v>43</v>
      </c>
      <c r="C10" s="7">
        <v>367.36</v>
      </c>
      <c r="D10" s="7">
        <v>367.36</v>
      </c>
      <c r="E10" s="7"/>
      <c r="F10" s="6"/>
      <c r="G10" s="6"/>
      <c r="H10" s="5"/>
    </row>
    <row r="11" spans="1:8" ht="24.75" customHeight="1">
      <c r="A11" s="4">
        <v>20827</v>
      </c>
      <c r="B11" s="4" t="s">
        <v>44</v>
      </c>
      <c r="C11" s="7">
        <v>25.72</v>
      </c>
      <c r="D11" s="7">
        <v>25.72</v>
      </c>
      <c r="E11" s="7"/>
      <c r="F11" s="6"/>
      <c r="G11" s="6"/>
      <c r="H11" s="5"/>
    </row>
    <row r="12" spans="1:8" ht="24.75" customHeight="1">
      <c r="A12" s="4">
        <v>2082701</v>
      </c>
      <c r="B12" s="4" t="s">
        <v>45</v>
      </c>
      <c r="C12" s="7">
        <v>9.19</v>
      </c>
      <c r="D12" s="7">
        <v>9.19</v>
      </c>
      <c r="E12" s="7"/>
      <c r="F12" s="6"/>
      <c r="G12" s="6"/>
      <c r="H12" s="5"/>
    </row>
    <row r="13" spans="1:8" ht="24.75" customHeight="1">
      <c r="A13" s="4">
        <v>2082702</v>
      </c>
      <c r="B13" s="4" t="s">
        <v>46</v>
      </c>
      <c r="C13" s="7">
        <v>3.67</v>
      </c>
      <c r="D13" s="7">
        <v>3.67</v>
      </c>
      <c r="E13" s="7"/>
      <c r="F13" s="6"/>
      <c r="G13" s="6"/>
      <c r="H13" s="5"/>
    </row>
    <row r="14" spans="1:8" ht="24.75" customHeight="1">
      <c r="A14" s="4">
        <v>2082703</v>
      </c>
      <c r="B14" s="4" t="s">
        <v>47</v>
      </c>
      <c r="C14" s="7">
        <v>12.86</v>
      </c>
      <c r="D14" s="7">
        <v>12.86</v>
      </c>
      <c r="E14" s="7"/>
      <c r="F14" s="6"/>
      <c r="G14" s="6"/>
      <c r="H14" s="5"/>
    </row>
    <row r="15" spans="1:8" ht="24.75" customHeight="1">
      <c r="A15" s="4">
        <v>210</v>
      </c>
      <c r="B15" s="4" t="s">
        <v>48</v>
      </c>
      <c r="C15" s="7">
        <v>146.95</v>
      </c>
      <c r="D15" s="7">
        <v>146.95</v>
      </c>
      <c r="E15" s="7"/>
      <c r="F15" s="6"/>
      <c r="G15" s="6"/>
      <c r="H15" s="5"/>
    </row>
    <row r="16" spans="1:8" ht="24.75" customHeight="1">
      <c r="A16" s="4">
        <v>21012</v>
      </c>
      <c r="B16" s="4" t="s">
        <v>49</v>
      </c>
      <c r="C16" s="7">
        <f>D16+E16</f>
        <v>146.95</v>
      </c>
      <c r="D16" s="7">
        <f>D17</f>
        <v>146.95</v>
      </c>
      <c r="E16" s="7"/>
      <c r="F16" s="6"/>
      <c r="G16" s="6"/>
      <c r="H16" s="5"/>
    </row>
    <row r="17" spans="1:8" ht="24.75" customHeight="1">
      <c r="A17" s="4">
        <v>2101201</v>
      </c>
      <c r="B17" s="4" t="s">
        <v>50</v>
      </c>
      <c r="C17" s="7">
        <f>D17+E17</f>
        <v>146.95</v>
      </c>
      <c r="D17" s="7">
        <v>146.95</v>
      </c>
      <c r="E17" s="7"/>
      <c r="F17" s="6"/>
      <c r="G17" s="6"/>
      <c r="H17" s="5"/>
    </row>
    <row r="18" spans="1:8" ht="24.75" customHeight="1">
      <c r="A18" s="4">
        <v>221</v>
      </c>
      <c r="B18" s="4" t="s">
        <v>51</v>
      </c>
      <c r="C18" s="7">
        <v>74.74</v>
      </c>
      <c r="D18" s="7">
        <v>74.74</v>
      </c>
      <c r="E18" s="7"/>
      <c r="F18" s="5"/>
      <c r="G18" s="5"/>
      <c r="H18" s="5"/>
    </row>
    <row r="19" spans="1:8" ht="24.75" customHeight="1">
      <c r="A19" s="4">
        <v>22102</v>
      </c>
      <c r="B19" s="4" t="s">
        <v>52</v>
      </c>
      <c r="C19" s="8">
        <v>74.74</v>
      </c>
      <c r="D19" s="8">
        <v>74.74</v>
      </c>
      <c r="E19" s="8"/>
      <c r="F19" s="5"/>
      <c r="G19" s="5"/>
      <c r="H19" s="5"/>
    </row>
    <row r="20" spans="1:8" ht="24.75" customHeight="1">
      <c r="A20" s="4">
        <v>2210201</v>
      </c>
      <c r="B20" s="4" t="s">
        <v>53</v>
      </c>
      <c r="C20" s="8">
        <v>74.74</v>
      </c>
      <c r="D20" s="8">
        <v>74.74</v>
      </c>
      <c r="E20" s="8"/>
      <c r="F20" s="5"/>
      <c r="G20" s="5"/>
      <c r="H20" s="5"/>
    </row>
    <row r="21" spans="1:8" ht="24.75" customHeight="1">
      <c r="A21" s="117" t="s">
        <v>168</v>
      </c>
      <c r="B21" s="117"/>
      <c r="C21" s="8">
        <v>3580.16</v>
      </c>
      <c r="D21" s="8">
        <v>3454.3599999999997</v>
      </c>
      <c r="E21" s="8">
        <f>E5</f>
        <v>125.8</v>
      </c>
      <c r="F21" s="5"/>
      <c r="G21" s="5"/>
      <c r="H21" s="5"/>
    </row>
  </sheetData>
  <sheetProtection/>
  <mergeCells count="5">
    <mergeCell ref="B1:H1"/>
    <mergeCell ref="A2:B2"/>
    <mergeCell ref="G2:H2"/>
    <mergeCell ref="A3:B3"/>
    <mergeCell ref="A21:B2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2019-03-17T04:53:04Z</cp:lastPrinted>
  <dcterms:created xsi:type="dcterms:W3CDTF">2006-09-13T11:21:51Z</dcterms:created>
  <dcterms:modified xsi:type="dcterms:W3CDTF">2019-03-19T12:38:19Z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